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3016" windowHeight="10596" activeTab="4"/>
  </bookViews>
  <sheets>
    <sheet name="参加チーム一覧" sheetId="1" r:id="rId1"/>
    <sheet name="弁当数１日目" sheetId="2" r:id="rId2"/>
    <sheet name="会計一覧" sheetId="3" r:id="rId3"/>
    <sheet name="会場別徴収金" sheetId="4" r:id="rId4"/>
    <sheet name="徴収用" sheetId="5" r:id="rId5"/>
  </sheets>
  <definedNames/>
  <calcPr fullCalcOnLoad="1"/>
</workbook>
</file>

<file path=xl/sharedStrings.xml><?xml version="1.0" encoding="utf-8"?>
<sst xmlns="http://schemas.openxmlformats.org/spreadsheetml/2006/main" count="1200" uniqueCount="180">
  <si>
    <t>幸田中</t>
  </si>
  <si>
    <t>山田</t>
  </si>
  <si>
    <t>大垣2</t>
  </si>
  <si>
    <t>大垣2</t>
  </si>
  <si>
    <t>羽島中</t>
  </si>
  <si>
    <t>馬渕</t>
  </si>
  <si>
    <t>白山中</t>
  </si>
  <si>
    <t>辻川</t>
  </si>
  <si>
    <t>北部体育館</t>
  </si>
  <si>
    <t>北部体育館</t>
  </si>
  <si>
    <t>１０日（日）</t>
  </si>
  <si>
    <t>　</t>
  </si>
  <si>
    <t>Ｎｏ</t>
  </si>
  <si>
    <t>チーム名</t>
  </si>
  <si>
    <t>顧問名</t>
  </si>
  <si>
    <t>９日会場</t>
  </si>
  <si>
    <t>９日 体育館</t>
  </si>
  <si>
    <t>昼食</t>
  </si>
  <si>
    <t>懇親会</t>
  </si>
  <si>
    <t>備考</t>
  </si>
  <si>
    <t>９日（土）</t>
  </si>
  <si>
    <t>生徒</t>
  </si>
  <si>
    <t>指導者</t>
  </si>
  <si>
    <t>保護者等</t>
  </si>
  <si>
    <t>伊勢山中</t>
  </si>
  <si>
    <t>前田</t>
  </si>
  <si>
    <t>海津市</t>
  </si>
  <si>
    <t>平田中</t>
  </si>
  <si>
    <t>七宝中</t>
  </si>
  <si>
    <t>田畑</t>
  </si>
  <si>
    <t>輪之内町</t>
  </si>
  <si>
    <t>勤労体</t>
  </si>
  <si>
    <t>植田中</t>
  </si>
  <si>
    <t>石原</t>
  </si>
  <si>
    <t>安八町</t>
  </si>
  <si>
    <t>登龍中</t>
  </si>
  <si>
    <t>岡崎北中</t>
  </si>
  <si>
    <t>大島</t>
  </si>
  <si>
    <t>×</t>
  </si>
  <si>
    <t>１０日のみ</t>
  </si>
  <si>
    <t>香流中</t>
  </si>
  <si>
    <t>今井</t>
  </si>
  <si>
    <t>大野町</t>
  </si>
  <si>
    <t>大野中</t>
  </si>
  <si>
    <t>春日井西部中</t>
  </si>
  <si>
    <t>加藤</t>
  </si>
  <si>
    <t>町体育館</t>
  </si>
  <si>
    <t>東浦中</t>
  </si>
  <si>
    <t>前泊</t>
  </si>
  <si>
    <t>大垣市</t>
  </si>
  <si>
    <t>総合体育館</t>
  </si>
  <si>
    <t>交通機関</t>
  </si>
  <si>
    <t>神丘中</t>
  </si>
  <si>
    <t>高木</t>
  </si>
  <si>
    <t>汐路中</t>
  </si>
  <si>
    <t>丸山</t>
  </si>
  <si>
    <t>篠目中</t>
  </si>
  <si>
    <t>山崎</t>
  </si>
  <si>
    <t>明治中</t>
  </si>
  <si>
    <t>堀田</t>
  </si>
  <si>
    <t>今尾小</t>
  </si>
  <si>
    <t>自転車平田</t>
  </si>
  <si>
    <t>竜南中</t>
  </si>
  <si>
    <t>河合</t>
  </si>
  <si>
    <t>輪之内中</t>
  </si>
  <si>
    <t>日進西中</t>
  </si>
  <si>
    <t>蛭牟田</t>
  </si>
  <si>
    <t>１０日交通機関</t>
  </si>
  <si>
    <t>藤山台中</t>
  </si>
  <si>
    <t>古箭</t>
  </si>
  <si>
    <t>大徳中</t>
  </si>
  <si>
    <t>岡本</t>
  </si>
  <si>
    <t>宇ノ気</t>
  </si>
  <si>
    <t>北口</t>
  </si>
  <si>
    <t>笠間中</t>
  </si>
  <si>
    <t>大西</t>
  </si>
  <si>
    <t>羽咋中</t>
  </si>
  <si>
    <t>松浦</t>
  </si>
  <si>
    <t>笠松ウイングス</t>
  </si>
  <si>
    <t>前島</t>
  </si>
  <si>
    <t>岐北中</t>
  </si>
  <si>
    <t>鷲見</t>
  </si>
  <si>
    <t>白川中（飛騨）</t>
  </si>
  <si>
    <t>新井</t>
  </si>
  <si>
    <t>精華中</t>
  </si>
  <si>
    <t>古澤</t>
  </si>
  <si>
    <t>糸貫中</t>
  </si>
  <si>
    <t>宇佐見</t>
  </si>
  <si>
    <t>近場</t>
  </si>
  <si>
    <t>真正中</t>
  </si>
  <si>
    <t>村瀬</t>
  </si>
  <si>
    <t>巣南中</t>
  </si>
  <si>
    <t>朝原</t>
  </si>
  <si>
    <t>陽南中</t>
  </si>
  <si>
    <t>竹中</t>
  </si>
  <si>
    <t>10日のみ</t>
  </si>
  <si>
    <t>清流中</t>
  </si>
  <si>
    <t>篠田</t>
  </si>
  <si>
    <t>高富中</t>
  </si>
  <si>
    <t>川崎</t>
  </si>
  <si>
    <t>９日のみ</t>
  </si>
  <si>
    <t>中央中</t>
  </si>
  <si>
    <t>藤本</t>
  </si>
  <si>
    <t>丹生川中</t>
  </si>
  <si>
    <t>梶</t>
  </si>
  <si>
    <t>松倉中</t>
  </si>
  <si>
    <t>岩永</t>
  </si>
  <si>
    <t>穂積中</t>
  </si>
  <si>
    <t>長屋</t>
  </si>
  <si>
    <t>日枝中</t>
  </si>
  <si>
    <t>水船</t>
  </si>
  <si>
    <t>セレステ可茂</t>
  </si>
  <si>
    <t>大畑</t>
  </si>
  <si>
    <t>アルティ</t>
  </si>
  <si>
    <t>河瀬</t>
  </si>
  <si>
    <t>池田中</t>
  </si>
  <si>
    <t>桜木</t>
  </si>
  <si>
    <t>横山</t>
  </si>
  <si>
    <t>神戸中（岐阜）</t>
  </si>
  <si>
    <t>伊藤</t>
  </si>
  <si>
    <t>西部中</t>
  </si>
  <si>
    <t>村田</t>
  </si>
  <si>
    <t>奥田</t>
  </si>
  <si>
    <t>渡辺</t>
  </si>
  <si>
    <t>谷汲中</t>
  </si>
  <si>
    <t>片桐</t>
  </si>
  <si>
    <t>高田中</t>
  </si>
  <si>
    <t>揖東中</t>
  </si>
  <si>
    <t>長井</t>
  </si>
  <si>
    <t>澤田</t>
  </si>
  <si>
    <t>不破中</t>
  </si>
  <si>
    <t>川合</t>
  </si>
  <si>
    <t>篠原中</t>
  </si>
  <si>
    <t>廣野</t>
  </si>
  <si>
    <t>愛知中</t>
  </si>
  <si>
    <t>山﨑</t>
  </si>
  <si>
    <t>秦荘中</t>
  </si>
  <si>
    <t>明石</t>
  </si>
  <si>
    <t>岡谷北部中</t>
  </si>
  <si>
    <t>神津</t>
  </si>
  <si>
    <t>岡谷南部中</t>
  </si>
  <si>
    <t>塩野</t>
  </si>
  <si>
    <t>茅野北部中</t>
  </si>
  <si>
    <t>松林</t>
  </si>
  <si>
    <t>上庄中</t>
  </si>
  <si>
    <t>岩崎</t>
  </si>
  <si>
    <t>南条中</t>
  </si>
  <si>
    <t>中村</t>
  </si>
  <si>
    <t>神戸中（三重県）</t>
  </si>
  <si>
    <t>長島</t>
  </si>
  <si>
    <t>山手中</t>
  </si>
  <si>
    <t>山腰</t>
  </si>
  <si>
    <t>ジュニアラークス</t>
  </si>
  <si>
    <t>梅澤</t>
  </si>
  <si>
    <t>久居東中</t>
  </si>
  <si>
    <t>形川</t>
  </si>
  <si>
    <t>美里中</t>
  </si>
  <si>
    <t>井藤</t>
  </si>
  <si>
    <t>大垣市</t>
  </si>
  <si>
    <t>総合体育館</t>
  </si>
  <si>
    <t>第１３回   伊吹杯   参加チーム一覧表（１／６訂正版）</t>
  </si>
  <si>
    <t>輪之内中</t>
  </si>
  <si>
    <t>勤労体</t>
  </si>
  <si>
    <t>合計</t>
  </si>
  <si>
    <t>会場別</t>
  </si>
  <si>
    <t>搬入先</t>
  </si>
  <si>
    <t>海津市</t>
  </si>
  <si>
    <t>大垣市</t>
  </si>
  <si>
    <t>第１３回　伊吹杯　１月９日（土）弁当数</t>
  </si>
  <si>
    <t>参加費6,000円＋弁当数×600円＋懇親会人数×6,000円をご準備ください</t>
  </si>
  <si>
    <t>第１３回   伊吹杯  会計一覧</t>
  </si>
  <si>
    <t>参加費</t>
  </si>
  <si>
    <t>弁当合計</t>
  </si>
  <si>
    <t>弁当代</t>
  </si>
  <si>
    <t>懇親会人数</t>
  </si>
  <si>
    <t>懇親会代</t>
  </si>
  <si>
    <t>徴収金</t>
  </si>
  <si>
    <t>第１３回   伊吹杯  会場別徴収金</t>
  </si>
  <si>
    <t>会場別合計</t>
  </si>
  <si>
    <t>神戸中（三重）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</si>
</sst>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1"/>
      <name val="MS PGothic"/>
      <family val="3"/>
    </font>
    <font>
      <sz val="6"/>
      <name val="ＭＳ Ｐゴシック"/>
      <family val="3"/>
    </font>
    <font>
      <sz val="1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7"/>
      <name val="HGPｺﾞｼｯｸM"/>
      <family val="3"/>
    </font>
    <font>
      <sz val="5"/>
      <name val="HGPｺﾞｼｯｸM"/>
      <family val="3"/>
    </font>
    <font>
      <sz val="8"/>
      <name val="HGPｺﾞｼｯｸM"/>
      <family val="3"/>
    </font>
    <font>
      <sz val="6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PGothic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u val="single"/>
      <sz val="10"/>
      <color indexed="20"/>
      <name val="Times New Roman"/>
      <family val="1"/>
    </font>
    <font>
      <sz val="22"/>
      <color indexed="8"/>
      <name val="HGPｺﾞｼｯｸM"/>
      <family val="3"/>
    </font>
    <font>
      <sz val="22"/>
      <color indexed="8"/>
      <name val="HGPｺﾞｼｯｸE"/>
      <family val="3"/>
    </font>
    <font>
      <sz val="16"/>
      <name val="HGPｺﾞｼｯｸE"/>
      <family val="3"/>
    </font>
    <font>
      <sz val="14"/>
      <name val="HGPｺﾞｼｯｸM"/>
      <family val="3"/>
    </font>
    <font>
      <sz val="14"/>
      <color indexed="8"/>
      <name val="HGPｺﾞｼｯｸM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Times New Roman"/>
      <family val="1"/>
    </font>
    <font>
      <sz val="11"/>
      <color rgb="FF006100"/>
      <name val="Calibri"/>
      <family val="3"/>
    </font>
    <font>
      <sz val="11"/>
      <color rgb="FF000000"/>
      <name val="MS PGothic"/>
      <family val="3"/>
    </font>
    <font>
      <sz val="11"/>
      <color rgb="FF000000"/>
      <name val="HGPｺﾞｼｯｸM"/>
      <family val="3"/>
    </font>
    <font>
      <sz val="10"/>
      <color rgb="FF000000"/>
      <name val="HGPｺﾞｼｯｸM"/>
      <family val="3"/>
    </font>
    <font>
      <sz val="8"/>
      <color rgb="FF000000"/>
      <name val="HGPｺﾞｼｯｸM"/>
      <family val="3"/>
    </font>
    <font>
      <sz val="22"/>
      <color rgb="FF000000"/>
      <name val="HGPｺﾞｼｯｸM"/>
      <family val="3"/>
    </font>
    <font>
      <sz val="22"/>
      <color rgb="FF000000"/>
      <name val="HGPｺﾞｼｯｸE"/>
      <family val="3"/>
    </font>
    <font>
      <sz val="14"/>
      <color rgb="FF000000"/>
      <name val="HGPｺﾞｼｯｸM"/>
      <family val="3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1" fontId="63" fillId="0" borderId="12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61" fillId="0" borderId="12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" fontId="62" fillId="0" borderId="25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 wrapText="1"/>
    </xf>
    <xf numFmtId="1" fontId="64" fillId="0" borderId="17" xfId="0" applyNumberFormat="1" applyFont="1" applyFill="1" applyBorder="1" applyAlignment="1">
      <alignment horizontal="center" vertical="center" wrapText="1"/>
    </xf>
    <xf numFmtId="1" fontId="6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2" fillId="0" borderId="16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2" fillId="0" borderId="13" xfId="0" applyNumberFormat="1" applyFont="1" applyFill="1" applyBorder="1" applyAlignment="1">
      <alignment horizontal="center" vertical="center"/>
    </xf>
    <xf numFmtId="1" fontId="65" fillId="0" borderId="23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1" fontId="65" fillId="0" borderId="24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66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1" fontId="61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1" fontId="61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center" wrapText="1"/>
    </xf>
    <xf numFmtId="1" fontId="65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66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" fontId="66" fillId="0" borderId="31" xfId="0" applyNumberFormat="1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 vertical="center" wrapText="1"/>
    </xf>
    <xf numFmtId="1" fontId="66" fillId="0" borderId="34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1" fontId="63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pro.com/index.html?banner" TargetMode="External" /><Relationship Id="rId2" Type="http://schemas.openxmlformats.org/officeDocument/2006/relationships/hyperlink" Target="http://www.dekapro.com/index.html?banne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pro.com/index.html?banne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pro.com/index.html?banner" TargetMode="External" /><Relationship Id="rId2" Type="http://schemas.openxmlformats.org/officeDocument/2006/relationships/hyperlink" Target="http://www.dekapro.com/index.html?banne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pro.com/index.html?banner" TargetMode="External" /><Relationship Id="rId2" Type="http://schemas.openxmlformats.org/officeDocument/2006/relationships/hyperlink" Target="http://www.dekapro.com/index.html?banne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pro.com/index.html?banner" TargetMode="External" /><Relationship Id="rId2" Type="http://schemas.openxmlformats.org/officeDocument/2006/relationships/hyperlink" Target="http://www.dekapro.com/index.html?banner" TargetMode="External" /><Relationship Id="rId3" Type="http://schemas.openxmlformats.org/officeDocument/2006/relationships/hyperlink" Target="http://www.dekapro.com/index.html?banner" TargetMode="External" /><Relationship Id="rId4" Type="http://schemas.openxmlformats.org/officeDocument/2006/relationships/hyperlink" Target="http://www.dekapro.com/index.html?banner" TargetMode="External" /><Relationship Id="rId5" Type="http://schemas.openxmlformats.org/officeDocument/2006/relationships/hyperlink" Target="http://www.dekapro.com/index.html?banner" TargetMode="External" /><Relationship Id="rId6" Type="http://schemas.openxmlformats.org/officeDocument/2006/relationships/hyperlink" Target="http://www.dekapro.com/index.html?banner" TargetMode="External" /><Relationship Id="rId7" Type="http://schemas.openxmlformats.org/officeDocument/2006/relationships/hyperlink" Target="http://www.dekapro.com/index.html?banner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66015625" style="2" customWidth="1"/>
    <col min="2" max="2" width="12.16015625" style="2" customWidth="1"/>
    <col min="3" max="3" width="6.83203125" style="2" customWidth="1"/>
    <col min="4" max="4" width="8" style="2" customWidth="1"/>
    <col min="5" max="5" width="15.16015625" style="2" customWidth="1"/>
    <col min="6" max="6" width="5.83203125" style="2" customWidth="1"/>
    <col min="7" max="7" width="4.66015625" style="2" customWidth="1"/>
    <col min="8" max="12" width="5.83203125" style="2" customWidth="1"/>
    <col min="13" max="13" width="12.66015625" style="2" customWidth="1"/>
    <col min="14" max="16384" width="8.83203125" style="2" customWidth="1"/>
  </cols>
  <sheetData>
    <row r="1" spans="1:13" ht="19.5" customHeight="1">
      <c r="A1" s="73" t="s">
        <v>160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customHeight="1">
      <c r="A2" s="65" t="s">
        <v>169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37" t="s">
        <v>12</v>
      </c>
      <c r="B3" s="52" t="s">
        <v>13</v>
      </c>
      <c r="C3" s="75" t="s">
        <v>14</v>
      </c>
      <c r="D3" s="34" t="s">
        <v>15</v>
      </c>
      <c r="E3" s="37" t="s">
        <v>16</v>
      </c>
      <c r="F3" s="66" t="s">
        <v>17</v>
      </c>
      <c r="G3" s="67"/>
      <c r="H3" s="67"/>
      <c r="I3" s="67"/>
      <c r="J3" s="67"/>
      <c r="K3" s="68"/>
      <c r="L3" s="78" t="s">
        <v>18</v>
      </c>
      <c r="M3" s="37" t="s">
        <v>19</v>
      </c>
    </row>
    <row r="4" spans="1:13" ht="12" customHeight="1">
      <c r="A4" s="38"/>
      <c r="B4" s="53"/>
      <c r="C4" s="76"/>
      <c r="D4" s="35"/>
      <c r="E4" s="38"/>
      <c r="F4" s="66" t="s">
        <v>20</v>
      </c>
      <c r="G4" s="67"/>
      <c r="H4" s="68"/>
      <c r="I4" s="66" t="s">
        <v>10</v>
      </c>
      <c r="J4" s="67"/>
      <c r="K4" s="68"/>
      <c r="L4" s="79"/>
      <c r="M4" s="38"/>
    </row>
    <row r="5" spans="1:13" ht="12" customHeight="1">
      <c r="A5" s="39"/>
      <c r="B5" s="74"/>
      <c r="C5" s="77"/>
      <c r="D5" s="36"/>
      <c r="E5" s="39"/>
      <c r="F5" s="4" t="s">
        <v>21</v>
      </c>
      <c r="G5" s="5" t="s">
        <v>22</v>
      </c>
      <c r="H5" s="6" t="s">
        <v>23</v>
      </c>
      <c r="I5" s="4" t="s">
        <v>21</v>
      </c>
      <c r="J5" s="5" t="s">
        <v>22</v>
      </c>
      <c r="K5" s="6" t="s">
        <v>23</v>
      </c>
      <c r="L5" s="80"/>
      <c r="M5" s="39"/>
    </row>
    <row r="6" spans="1:13" ht="12" customHeight="1">
      <c r="A6" s="7">
        <v>1</v>
      </c>
      <c r="B6" s="20" t="s">
        <v>24</v>
      </c>
      <c r="C6" s="20" t="s">
        <v>25</v>
      </c>
      <c r="D6" s="8" t="s">
        <v>26</v>
      </c>
      <c r="E6" s="8" t="s">
        <v>27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9"/>
    </row>
    <row r="7" spans="1:13" ht="12" customHeight="1">
      <c r="A7" s="7">
        <v>2</v>
      </c>
      <c r="B7" s="20" t="s">
        <v>28</v>
      </c>
      <c r="C7" s="20" t="s">
        <v>29</v>
      </c>
      <c r="D7" s="10" t="s">
        <v>30</v>
      </c>
      <c r="E7" s="8" t="s">
        <v>31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9"/>
    </row>
    <row r="8" spans="1:13" ht="12" customHeight="1">
      <c r="A8" s="7">
        <v>3</v>
      </c>
      <c r="B8" s="20" t="s">
        <v>32</v>
      </c>
      <c r="C8" s="20" t="s">
        <v>33</v>
      </c>
      <c r="D8" s="8" t="s">
        <v>34</v>
      </c>
      <c r="E8" s="8" t="s">
        <v>35</v>
      </c>
      <c r="F8" s="7">
        <v>0</v>
      </c>
      <c r="G8" s="7">
        <v>2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9"/>
    </row>
    <row r="9" spans="1:13" ht="10.5" customHeight="1">
      <c r="A9" s="7">
        <v>4</v>
      </c>
      <c r="B9" s="20" t="s">
        <v>36</v>
      </c>
      <c r="C9" s="20" t="s">
        <v>37</v>
      </c>
      <c r="D9" s="8" t="s">
        <v>38</v>
      </c>
      <c r="E9" s="8" t="s">
        <v>38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8" t="s">
        <v>39</v>
      </c>
    </row>
    <row r="10" spans="1:13" ht="12" customHeight="1">
      <c r="A10" s="7">
        <v>5</v>
      </c>
      <c r="B10" s="20" t="s">
        <v>40</v>
      </c>
      <c r="C10" s="20" t="s">
        <v>41</v>
      </c>
      <c r="D10" s="8" t="s">
        <v>42</v>
      </c>
      <c r="E10" s="8" t="s">
        <v>43</v>
      </c>
      <c r="F10" s="7">
        <v>0</v>
      </c>
      <c r="G10" s="7">
        <v>2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9"/>
    </row>
    <row r="11" spans="1:13" ht="12" customHeight="1">
      <c r="A11" s="7">
        <v>6</v>
      </c>
      <c r="B11" s="20" t="s">
        <v>44</v>
      </c>
      <c r="C11" s="20" t="s">
        <v>45</v>
      </c>
      <c r="D11" s="8" t="s">
        <v>42</v>
      </c>
      <c r="E11" s="8" t="s">
        <v>46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11</v>
      </c>
    </row>
    <row r="12" spans="1:13" ht="12" customHeight="1">
      <c r="A12" s="7">
        <v>7</v>
      </c>
      <c r="B12" s="20" t="s">
        <v>47</v>
      </c>
      <c r="C12" s="20" t="s">
        <v>48</v>
      </c>
      <c r="D12" s="8" t="s">
        <v>49</v>
      </c>
      <c r="E12" s="8" t="s">
        <v>50</v>
      </c>
      <c r="F12" s="7">
        <v>16</v>
      </c>
      <c r="G12" s="7">
        <v>1</v>
      </c>
      <c r="H12" s="7">
        <v>0</v>
      </c>
      <c r="I12" s="7">
        <v>16</v>
      </c>
      <c r="J12" s="7">
        <v>1</v>
      </c>
      <c r="K12" s="7">
        <v>0</v>
      </c>
      <c r="L12" s="7">
        <v>1</v>
      </c>
      <c r="M12" s="8" t="s">
        <v>51</v>
      </c>
    </row>
    <row r="13" spans="1:13" ht="12" customHeight="1">
      <c r="A13" s="7">
        <v>8</v>
      </c>
      <c r="B13" s="20" t="s">
        <v>52</v>
      </c>
      <c r="C13" s="20" t="s">
        <v>53</v>
      </c>
      <c r="D13" s="8" t="s">
        <v>49</v>
      </c>
      <c r="E13" s="8" t="s">
        <v>50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0</v>
      </c>
      <c r="L13" s="7">
        <v>1</v>
      </c>
      <c r="M13" s="9"/>
    </row>
    <row r="14" spans="1:13" ht="12" customHeight="1">
      <c r="A14" s="7">
        <v>9</v>
      </c>
      <c r="B14" s="20" t="s">
        <v>54</v>
      </c>
      <c r="C14" s="20" t="s">
        <v>55</v>
      </c>
      <c r="D14" s="8" t="s">
        <v>34</v>
      </c>
      <c r="E14" s="8" t="s">
        <v>50</v>
      </c>
      <c r="F14" s="7">
        <v>0</v>
      </c>
      <c r="G14" s="7">
        <v>2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9"/>
    </row>
    <row r="15" spans="1:13" ht="12" customHeight="1">
      <c r="A15" s="7">
        <v>10</v>
      </c>
      <c r="B15" s="20" t="s">
        <v>56</v>
      </c>
      <c r="C15" s="20" t="s">
        <v>57</v>
      </c>
      <c r="D15" s="8" t="s">
        <v>42</v>
      </c>
      <c r="E15" s="8" t="s">
        <v>46</v>
      </c>
      <c r="F15" s="7">
        <v>0</v>
      </c>
      <c r="G15" s="7">
        <v>1</v>
      </c>
      <c r="H15" s="7">
        <v>0</v>
      </c>
      <c r="I15" s="7">
        <v>0</v>
      </c>
      <c r="J15" s="7">
        <v>1</v>
      </c>
      <c r="K15" s="7">
        <v>0</v>
      </c>
      <c r="L15" s="7">
        <v>1</v>
      </c>
      <c r="M15" s="9"/>
    </row>
    <row r="16" spans="1:13" ht="12" customHeight="1">
      <c r="A16" s="7">
        <v>11</v>
      </c>
      <c r="B16" s="20" t="s">
        <v>58</v>
      </c>
      <c r="C16" s="20" t="s">
        <v>59</v>
      </c>
      <c r="D16" s="8" t="s">
        <v>26</v>
      </c>
      <c r="E16" s="8" t="s">
        <v>60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7">
        <v>0</v>
      </c>
      <c r="M16" s="4" t="s">
        <v>61</v>
      </c>
    </row>
    <row r="17" spans="1:13" ht="12" customHeight="1">
      <c r="A17" s="7">
        <v>12</v>
      </c>
      <c r="B17" s="20" t="s">
        <v>62</v>
      </c>
      <c r="C17" s="20" t="s">
        <v>63</v>
      </c>
      <c r="D17" s="10" t="s">
        <v>30</v>
      </c>
      <c r="E17" s="8" t="s">
        <v>64</v>
      </c>
      <c r="F17" s="7">
        <v>17</v>
      </c>
      <c r="G17" s="7">
        <v>3</v>
      </c>
      <c r="H17" s="7">
        <v>0</v>
      </c>
      <c r="I17" s="7">
        <v>17</v>
      </c>
      <c r="J17" s="7">
        <v>1</v>
      </c>
      <c r="K17" s="7">
        <v>0</v>
      </c>
      <c r="L17" s="7">
        <v>1</v>
      </c>
      <c r="M17" s="9"/>
    </row>
    <row r="18" spans="1:13" ht="12" customHeight="1">
      <c r="A18" s="7">
        <v>13</v>
      </c>
      <c r="B18" s="20" t="s">
        <v>65</v>
      </c>
      <c r="C18" s="11" t="s">
        <v>66</v>
      </c>
      <c r="D18" s="8" t="s">
        <v>38</v>
      </c>
      <c r="E18" s="8" t="s">
        <v>38</v>
      </c>
      <c r="F18" s="7">
        <v>0</v>
      </c>
      <c r="G18" s="7">
        <v>0</v>
      </c>
      <c r="H18" s="7">
        <v>0</v>
      </c>
      <c r="I18" s="7">
        <v>0</v>
      </c>
      <c r="J18" s="7">
        <v>2</v>
      </c>
      <c r="K18" s="7">
        <v>0</v>
      </c>
      <c r="L18" s="7">
        <v>1</v>
      </c>
      <c r="M18" s="12" t="s">
        <v>67</v>
      </c>
    </row>
    <row r="19" spans="1:13" ht="12" customHeight="1">
      <c r="A19" s="7">
        <v>14</v>
      </c>
      <c r="B19" s="20" t="s">
        <v>68</v>
      </c>
      <c r="C19" s="20" t="s">
        <v>69</v>
      </c>
      <c r="D19" s="8" t="s">
        <v>49</v>
      </c>
      <c r="E19" s="8" t="s">
        <v>50</v>
      </c>
      <c r="F19" s="7">
        <v>9</v>
      </c>
      <c r="G19" s="7">
        <v>1</v>
      </c>
      <c r="H19" s="7">
        <v>0</v>
      </c>
      <c r="I19" s="7">
        <v>9</v>
      </c>
      <c r="J19" s="7">
        <v>1</v>
      </c>
      <c r="K19" s="7">
        <v>0</v>
      </c>
      <c r="L19" s="7">
        <v>1</v>
      </c>
      <c r="M19" s="8" t="s">
        <v>51</v>
      </c>
    </row>
    <row r="20" spans="1:13" ht="12" customHeight="1">
      <c r="A20" s="7">
        <v>15</v>
      </c>
      <c r="B20" s="20" t="s">
        <v>0</v>
      </c>
      <c r="C20" s="20" t="s">
        <v>1</v>
      </c>
      <c r="D20" s="8" t="s">
        <v>158</v>
      </c>
      <c r="E20" s="8" t="s">
        <v>159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</row>
    <row r="21" spans="1:13" ht="12" customHeight="1">
      <c r="A21" s="7">
        <v>16</v>
      </c>
      <c r="B21" s="20" t="s">
        <v>70</v>
      </c>
      <c r="C21" s="20" t="s">
        <v>71</v>
      </c>
      <c r="D21" s="8" t="s">
        <v>49</v>
      </c>
      <c r="E21" s="8" t="s">
        <v>50</v>
      </c>
      <c r="F21" s="7">
        <v>6</v>
      </c>
      <c r="G21" s="7">
        <v>2</v>
      </c>
      <c r="H21" s="7">
        <v>0</v>
      </c>
      <c r="I21" s="7">
        <v>6</v>
      </c>
      <c r="J21" s="7">
        <v>2</v>
      </c>
      <c r="K21" s="7">
        <v>0</v>
      </c>
      <c r="L21" s="7">
        <v>2</v>
      </c>
      <c r="M21" s="9"/>
    </row>
    <row r="22" spans="1:13" ht="12" customHeight="1">
      <c r="A22" s="7">
        <v>17</v>
      </c>
      <c r="B22" s="20" t="s">
        <v>72</v>
      </c>
      <c r="C22" s="20" t="s">
        <v>73</v>
      </c>
      <c r="D22" s="10" t="s">
        <v>30</v>
      </c>
      <c r="E22" s="8" t="s">
        <v>64</v>
      </c>
      <c r="F22" s="7">
        <v>19</v>
      </c>
      <c r="G22" s="7">
        <v>1</v>
      </c>
      <c r="H22" s="7">
        <v>1</v>
      </c>
      <c r="I22" s="7">
        <v>19</v>
      </c>
      <c r="J22" s="7">
        <v>1</v>
      </c>
      <c r="K22" s="7">
        <v>1</v>
      </c>
      <c r="L22" s="7">
        <v>2</v>
      </c>
      <c r="M22" s="9"/>
    </row>
    <row r="23" spans="1:13" ht="12" customHeight="1">
      <c r="A23" s="7">
        <v>18</v>
      </c>
      <c r="B23" s="20" t="s">
        <v>74</v>
      </c>
      <c r="C23" s="20" t="s">
        <v>75</v>
      </c>
      <c r="D23" s="8" t="s">
        <v>42</v>
      </c>
      <c r="E23" s="8" t="s">
        <v>43</v>
      </c>
      <c r="F23" s="9">
        <v>11</v>
      </c>
      <c r="G23" s="9">
        <v>1</v>
      </c>
      <c r="H23" s="9">
        <v>0</v>
      </c>
      <c r="I23" s="9">
        <v>11</v>
      </c>
      <c r="J23" s="9">
        <v>2</v>
      </c>
      <c r="K23" s="9">
        <v>0</v>
      </c>
      <c r="L23" s="7">
        <v>1</v>
      </c>
      <c r="M23" s="9"/>
    </row>
    <row r="24" spans="1:13" ht="12" customHeight="1">
      <c r="A24" s="7">
        <v>19</v>
      </c>
      <c r="B24" s="20" t="s">
        <v>76</v>
      </c>
      <c r="C24" s="20" t="s">
        <v>77</v>
      </c>
      <c r="D24" s="8" t="s">
        <v>26</v>
      </c>
      <c r="E24" s="8" t="s">
        <v>27</v>
      </c>
      <c r="F24" s="7">
        <v>7</v>
      </c>
      <c r="G24" s="7">
        <v>1</v>
      </c>
      <c r="H24" s="7">
        <v>0</v>
      </c>
      <c r="I24" s="7">
        <v>7</v>
      </c>
      <c r="J24" s="7">
        <v>1</v>
      </c>
      <c r="K24" s="7">
        <v>0</v>
      </c>
      <c r="L24" s="7">
        <v>1</v>
      </c>
      <c r="M24" s="9"/>
    </row>
    <row r="25" spans="1:13" ht="12" customHeight="1">
      <c r="A25" s="7">
        <v>20</v>
      </c>
      <c r="B25" s="11" t="s">
        <v>78</v>
      </c>
      <c r="C25" s="20" t="s">
        <v>79</v>
      </c>
      <c r="D25" s="8" t="s">
        <v>42</v>
      </c>
      <c r="E25" s="8" t="s">
        <v>43</v>
      </c>
      <c r="F25" s="7">
        <v>0</v>
      </c>
      <c r="G25" s="7">
        <v>2</v>
      </c>
      <c r="H25" s="7">
        <v>0</v>
      </c>
      <c r="I25" s="7">
        <v>0</v>
      </c>
      <c r="J25" s="7">
        <v>2</v>
      </c>
      <c r="K25" s="7">
        <v>0</v>
      </c>
      <c r="L25" s="7">
        <v>0</v>
      </c>
      <c r="M25" s="9"/>
    </row>
    <row r="26" spans="1:13" ht="12" customHeight="1">
      <c r="A26" s="7">
        <v>21</v>
      </c>
      <c r="B26" s="20" t="s">
        <v>80</v>
      </c>
      <c r="C26" s="20" t="s">
        <v>81</v>
      </c>
      <c r="D26" s="8" t="s">
        <v>42</v>
      </c>
      <c r="E26" s="8" t="s">
        <v>46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9"/>
    </row>
    <row r="27" spans="1:13" ht="12" customHeight="1">
      <c r="A27" s="7">
        <v>22</v>
      </c>
      <c r="B27" s="11" t="s">
        <v>82</v>
      </c>
      <c r="C27" s="20" t="s">
        <v>83</v>
      </c>
      <c r="D27" s="10" t="s">
        <v>30</v>
      </c>
      <c r="E27" s="8" t="s">
        <v>31</v>
      </c>
      <c r="F27" s="7">
        <v>6</v>
      </c>
      <c r="G27" s="7">
        <v>3</v>
      </c>
      <c r="H27" s="7">
        <v>0</v>
      </c>
      <c r="I27" s="7">
        <v>6</v>
      </c>
      <c r="J27" s="7">
        <v>3</v>
      </c>
      <c r="K27" s="7">
        <v>0</v>
      </c>
      <c r="L27" s="7">
        <v>2</v>
      </c>
      <c r="M27" s="9"/>
    </row>
    <row r="28" spans="1:13" ht="12" customHeight="1">
      <c r="A28" s="7">
        <v>23</v>
      </c>
      <c r="B28" s="20" t="s">
        <v>84</v>
      </c>
      <c r="C28" s="20" t="s">
        <v>85</v>
      </c>
      <c r="D28" s="8" t="s">
        <v>49</v>
      </c>
      <c r="E28" s="8" t="s">
        <v>50</v>
      </c>
      <c r="F28" s="7">
        <v>0</v>
      </c>
      <c r="G28" s="7">
        <v>2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9"/>
    </row>
    <row r="29" spans="1:13" ht="12" customHeight="1">
      <c r="A29" s="7">
        <v>24</v>
      </c>
      <c r="B29" s="20" t="s">
        <v>86</v>
      </c>
      <c r="C29" s="11" t="s">
        <v>87</v>
      </c>
      <c r="D29" s="8" t="s">
        <v>42</v>
      </c>
      <c r="E29" s="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7">
        <v>0</v>
      </c>
      <c r="M29" s="8" t="s">
        <v>88</v>
      </c>
    </row>
    <row r="30" spans="1:13" ht="12" customHeight="1">
      <c r="A30" s="7">
        <v>25</v>
      </c>
      <c r="B30" s="20" t="s">
        <v>89</v>
      </c>
      <c r="C30" s="20" t="s">
        <v>90</v>
      </c>
      <c r="D30" s="8" t="s">
        <v>34</v>
      </c>
      <c r="E30" s="8" t="s">
        <v>35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9"/>
    </row>
    <row r="31" spans="1:13" ht="12" customHeight="1">
      <c r="A31" s="7">
        <v>26</v>
      </c>
      <c r="B31" s="20" t="s">
        <v>91</v>
      </c>
      <c r="C31" s="20" t="s">
        <v>92</v>
      </c>
      <c r="D31" s="8" t="s">
        <v>26</v>
      </c>
      <c r="E31" s="8" t="s">
        <v>27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9"/>
    </row>
    <row r="32" spans="1:13" ht="12" customHeight="1">
      <c r="A32" s="7">
        <v>27</v>
      </c>
      <c r="B32" s="20" t="s">
        <v>93</v>
      </c>
      <c r="C32" s="20" t="s">
        <v>94</v>
      </c>
      <c r="D32" s="8" t="s">
        <v>38</v>
      </c>
      <c r="E32" s="8" t="s">
        <v>38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1</v>
      </c>
      <c r="M32" s="8" t="s">
        <v>95</v>
      </c>
    </row>
    <row r="33" spans="1:13" ht="12" customHeight="1">
      <c r="A33" s="7">
        <v>28</v>
      </c>
      <c r="B33" s="20" t="s">
        <v>96</v>
      </c>
      <c r="C33" s="20" t="s">
        <v>97</v>
      </c>
      <c r="D33" s="10" t="s">
        <v>30</v>
      </c>
      <c r="E33" s="8" t="s">
        <v>64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9"/>
    </row>
    <row r="34" spans="1:13" ht="12" customHeight="1">
      <c r="A34" s="7">
        <v>29</v>
      </c>
      <c r="B34" s="20" t="s">
        <v>98</v>
      </c>
      <c r="C34" s="20" t="s">
        <v>99</v>
      </c>
      <c r="D34" s="8" t="s">
        <v>2</v>
      </c>
      <c r="E34" s="8" t="s">
        <v>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8" t="s">
        <v>100</v>
      </c>
    </row>
    <row r="35" spans="1:13" ht="12" customHeight="1">
      <c r="A35" s="7">
        <v>30</v>
      </c>
      <c r="B35" s="20" t="s">
        <v>101</v>
      </c>
      <c r="C35" s="20" t="s">
        <v>102</v>
      </c>
      <c r="D35" s="8" t="s">
        <v>49</v>
      </c>
      <c r="E35" s="8" t="s">
        <v>50</v>
      </c>
      <c r="F35" s="7">
        <v>0</v>
      </c>
      <c r="G35" s="7">
        <v>1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9"/>
    </row>
    <row r="36" spans="1:13" ht="12" customHeight="1">
      <c r="A36" s="7">
        <v>31</v>
      </c>
      <c r="B36" s="20" t="s">
        <v>103</v>
      </c>
      <c r="C36" s="20" t="s">
        <v>104</v>
      </c>
      <c r="D36" s="8" t="s">
        <v>34</v>
      </c>
      <c r="E36" s="8" t="s">
        <v>50</v>
      </c>
      <c r="F36" s="7">
        <v>14</v>
      </c>
      <c r="G36" s="7">
        <v>3</v>
      </c>
      <c r="H36" s="7">
        <v>3</v>
      </c>
      <c r="I36" s="7">
        <v>14</v>
      </c>
      <c r="J36" s="7">
        <v>4</v>
      </c>
      <c r="K36" s="7">
        <v>3</v>
      </c>
      <c r="L36" s="7">
        <v>1</v>
      </c>
      <c r="M36" s="9"/>
    </row>
    <row r="37" spans="1:13" ht="12" customHeight="1">
      <c r="A37" s="7">
        <v>32</v>
      </c>
      <c r="B37" s="20" t="s">
        <v>105</v>
      </c>
      <c r="C37" s="20" t="s">
        <v>106</v>
      </c>
      <c r="D37" s="8" t="s">
        <v>26</v>
      </c>
      <c r="E37" s="8" t="s">
        <v>60</v>
      </c>
      <c r="F37" s="7">
        <v>0</v>
      </c>
      <c r="G37" s="7">
        <v>2</v>
      </c>
      <c r="H37" s="7">
        <v>1</v>
      </c>
      <c r="I37" s="7">
        <v>12</v>
      </c>
      <c r="J37" s="7">
        <v>2</v>
      </c>
      <c r="K37" s="7">
        <v>1</v>
      </c>
      <c r="L37" s="7">
        <v>2</v>
      </c>
      <c r="M37" s="9"/>
    </row>
    <row r="38" spans="1:13" ht="12" customHeight="1">
      <c r="A38" s="7">
        <v>33</v>
      </c>
      <c r="B38" s="20" t="s">
        <v>107</v>
      </c>
      <c r="C38" s="20" t="s">
        <v>108</v>
      </c>
      <c r="D38" s="10" t="s">
        <v>30</v>
      </c>
      <c r="E38" s="8" t="s">
        <v>31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7">
        <v>0</v>
      </c>
      <c r="M38" s="9"/>
    </row>
    <row r="39" spans="1:13" ht="12" customHeight="1">
      <c r="A39" s="7">
        <v>34</v>
      </c>
      <c r="B39" s="20" t="s">
        <v>109</v>
      </c>
      <c r="C39" s="20" t="s">
        <v>110</v>
      </c>
      <c r="D39" s="8" t="s">
        <v>42</v>
      </c>
      <c r="E39" s="8" t="s">
        <v>46</v>
      </c>
      <c r="F39" s="7">
        <v>16</v>
      </c>
      <c r="G39" s="7">
        <v>2</v>
      </c>
      <c r="H39" s="7">
        <v>6</v>
      </c>
      <c r="I39" s="7">
        <v>16</v>
      </c>
      <c r="J39" s="7">
        <v>2</v>
      </c>
      <c r="K39" s="7">
        <v>4</v>
      </c>
      <c r="L39" s="7">
        <v>2</v>
      </c>
      <c r="M39" s="9"/>
    </row>
    <row r="40" spans="1:13" ht="12" customHeight="1">
      <c r="A40" s="7">
        <v>35</v>
      </c>
      <c r="B40" s="20" t="s">
        <v>111</v>
      </c>
      <c r="C40" s="20" t="s">
        <v>112</v>
      </c>
      <c r="D40" s="8" t="s">
        <v>38</v>
      </c>
      <c r="E40" s="8" t="s">
        <v>38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7">
        <v>0</v>
      </c>
      <c r="M40" s="8" t="s">
        <v>39</v>
      </c>
    </row>
    <row r="41" spans="1:13" ht="12" customHeight="1">
      <c r="A41" s="7">
        <v>36</v>
      </c>
      <c r="B41" s="20" t="s">
        <v>4</v>
      </c>
      <c r="C41" s="20" t="s">
        <v>5</v>
      </c>
      <c r="D41" s="8" t="s">
        <v>3</v>
      </c>
      <c r="E41" s="8" t="s">
        <v>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8"/>
    </row>
    <row r="42" spans="1:13" ht="12" customHeight="1">
      <c r="A42" s="7">
        <v>37</v>
      </c>
      <c r="B42" s="20" t="s">
        <v>113</v>
      </c>
      <c r="C42" s="20" t="s">
        <v>114</v>
      </c>
      <c r="D42" s="8" t="s">
        <v>49</v>
      </c>
      <c r="E42" s="8" t="s">
        <v>50</v>
      </c>
      <c r="F42" s="9">
        <v>0</v>
      </c>
      <c r="G42" s="7">
        <v>2</v>
      </c>
      <c r="H42" s="9">
        <v>0</v>
      </c>
      <c r="I42" s="9">
        <v>0</v>
      </c>
      <c r="J42" s="7">
        <v>12</v>
      </c>
      <c r="K42" s="9">
        <v>0</v>
      </c>
      <c r="L42" s="7">
        <v>3</v>
      </c>
      <c r="M42" s="9"/>
    </row>
    <row r="43" spans="1:13" ht="12" customHeight="1">
      <c r="A43" s="7">
        <v>38</v>
      </c>
      <c r="B43" s="20" t="s">
        <v>115</v>
      </c>
      <c r="C43" s="20" t="s">
        <v>116</v>
      </c>
      <c r="D43" s="8" t="s">
        <v>34</v>
      </c>
      <c r="E43" s="8" t="s">
        <v>35</v>
      </c>
      <c r="F43" s="9">
        <v>0</v>
      </c>
      <c r="G43" s="7">
        <v>2</v>
      </c>
      <c r="H43" s="9">
        <v>0</v>
      </c>
      <c r="I43" s="9">
        <v>0</v>
      </c>
      <c r="J43" s="7">
        <v>2</v>
      </c>
      <c r="K43" s="9">
        <v>0</v>
      </c>
      <c r="L43" s="7">
        <v>1</v>
      </c>
      <c r="M43" s="9"/>
    </row>
    <row r="44" spans="1:13" ht="12" customHeight="1">
      <c r="A44" s="7">
        <v>39</v>
      </c>
      <c r="B44" s="20" t="s">
        <v>43</v>
      </c>
      <c r="C44" s="20" t="s">
        <v>117</v>
      </c>
      <c r="D44" s="8" t="s">
        <v>42</v>
      </c>
      <c r="E44" s="8" t="s">
        <v>43</v>
      </c>
      <c r="F44" s="9">
        <v>0</v>
      </c>
      <c r="G44" s="7">
        <v>1</v>
      </c>
      <c r="H44" s="9">
        <v>0</v>
      </c>
      <c r="I44" s="9">
        <v>0</v>
      </c>
      <c r="J44" s="7">
        <v>1</v>
      </c>
      <c r="K44" s="9">
        <v>0</v>
      </c>
      <c r="L44" s="7">
        <v>0</v>
      </c>
      <c r="M44" s="9"/>
    </row>
    <row r="45" spans="1:13" ht="12" customHeight="1">
      <c r="A45" s="7">
        <v>40</v>
      </c>
      <c r="B45" s="11" t="s">
        <v>118</v>
      </c>
      <c r="C45" s="20" t="s">
        <v>119</v>
      </c>
      <c r="D45" s="10" t="s">
        <v>30</v>
      </c>
      <c r="E45" s="8" t="s">
        <v>31</v>
      </c>
      <c r="F45" s="9">
        <v>0</v>
      </c>
      <c r="G45" s="7">
        <v>1</v>
      </c>
      <c r="H45" s="9">
        <v>0</v>
      </c>
      <c r="I45" s="9">
        <v>0</v>
      </c>
      <c r="J45" s="7">
        <v>1</v>
      </c>
      <c r="K45" s="9">
        <v>0</v>
      </c>
      <c r="L45" s="7">
        <v>1</v>
      </c>
      <c r="M45" s="9"/>
    </row>
    <row r="46" spans="1:13" ht="12" customHeight="1">
      <c r="A46" s="7">
        <v>41</v>
      </c>
      <c r="B46" s="20" t="s">
        <v>120</v>
      </c>
      <c r="C46" s="20" t="s">
        <v>121</v>
      </c>
      <c r="D46" s="8" t="s">
        <v>49</v>
      </c>
      <c r="E46" s="8" t="s">
        <v>50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</row>
    <row r="47" spans="1:13" ht="12" customHeight="1">
      <c r="A47" s="7">
        <v>42</v>
      </c>
      <c r="B47" s="20" t="s">
        <v>35</v>
      </c>
      <c r="C47" s="20" t="s">
        <v>122</v>
      </c>
      <c r="D47" s="8" t="s">
        <v>34</v>
      </c>
      <c r="E47" s="8" t="s">
        <v>50</v>
      </c>
      <c r="F47" s="9">
        <v>0</v>
      </c>
      <c r="G47" s="7">
        <v>2</v>
      </c>
      <c r="H47" s="9">
        <v>0</v>
      </c>
      <c r="I47" s="9">
        <v>0</v>
      </c>
      <c r="J47" s="7">
        <v>2</v>
      </c>
      <c r="K47" s="9">
        <v>0</v>
      </c>
      <c r="L47" s="7">
        <v>0</v>
      </c>
      <c r="M47" s="9"/>
    </row>
    <row r="48" spans="1:13" ht="12" customHeight="1">
      <c r="A48" s="7">
        <v>43</v>
      </c>
      <c r="B48" s="20" t="s">
        <v>27</v>
      </c>
      <c r="C48" s="20" t="s">
        <v>123</v>
      </c>
      <c r="D48" s="8" t="s">
        <v>26</v>
      </c>
      <c r="E48" s="8" t="s">
        <v>27</v>
      </c>
      <c r="F48" s="9">
        <v>0</v>
      </c>
      <c r="G48" s="7">
        <v>2</v>
      </c>
      <c r="H48" s="9">
        <v>0</v>
      </c>
      <c r="I48" s="9">
        <v>0</v>
      </c>
      <c r="J48" s="7">
        <v>1</v>
      </c>
      <c r="K48" s="9">
        <v>0</v>
      </c>
      <c r="L48" s="7">
        <v>1</v>
      </c>
      <c r="M48" s="9"/>
    </row>
    <row r="49" spans="1:13" ht="12" customHeight="1">
      <c r="A49" s="7">
        <v>44</v>
      </c>
      <c r="B49" s="20" t="s">
        <v>124</v>
      </c>
      <c r="C49" s="20" t="s">
        <v>125</v>
      </c>
      <c r="D49" s="8" t="s">
        <v>42</v>
      </c>
      <c r="E49" s="8" t="s">
        <v>46</v>
      </c>
      <c r="F49" s="9">
        <v>0</v>
      </c>
      <c r="G49" s="7">
        <v>1</v>
      </c>
      <c r="H49" s="9">
        <v>0</v>
      </c>
      <c r="I49" s="9">
        <v>0</v>
      </c>
      <c r="J49" s="7">
        <v>1</v>
      </c>
      <c r="K49" s="9">
        <v>0</v>
      </c>
      <c r="L49" s="7">
        <v>1</v>
      </c>
      <c r="M49" s="9"/>
    </row>
    <row r="50" spans="1:13" ht="12" customHeight="1">
      <c r="A50" s="7">
        <v>45</v>
      </c>
      <c r="B50" s="20" t="s">
        <v>126</v>
      </c>
      <c r="C50" s="20" t="s">
        <v>119</v>
      </c>
      <c r="D50" s="8" t="s">
        <v>2</v>
      </c>
      <c r="E50" s="8" t="s">
        <v>8</v>
      </c>
      <c r="F50" s="9">
        <v>0</v>
      </c>
      <c r="G50" s="7">
        <v>3</v>
      </c>
      <c r="H50" s="9">
        <v>0</v>
      </c>
      <c r="I50" s="9">
        <v>0</v>
      </c>
      <c r="J50" s="7">
        <v>1</v>
      </c>
      <c r="K50" s="9">
        <v>0</v>
      </c>
      <c r="L50" s="7">
        <v>1</v>
      </c>
      <c r="M50" s="9"/>
    </row>
    <row r="51" spans="1:13" ht="12" customHeight="1">
      <c r="A51" s="7">
        <v>46</v>
      </c>
      <c r="B51" s="20" t="s">
        <v>127</v>
      </c>
      <c r="C51" s="20" t="s">
        <v>128</v>
      </c>
      <c r="D51" s="8" t="s">
        <v>26</v>
      </c>
      <c r="E51" s="8" t="s">
        <v>60</v>
      </c>
      <c r="F51" s="9">
        <v>0</v>
      </c>
      <c r="G51" s="7">
        <v>2</v>
      </c>
      <c r="H51" s="9">
        <v>0</v>
      </c>
      <c r="I51" s="9">
        <v>0</v>
      </c>
      <c r="J51" s="7">
        <v>2</v>
      </c>
      <c r="K51" s="9">
        <v>0</v>
      </c>
      <c r="L51" s="7">
        <v>0</v>
      </c>
      <c r="M51" s="9"/>
    </row>
    <row r="52" spans="1:13" ht="12" customHeight="1">
      <c r="A52" s="7">
        <v>47</v>
      </c>
      <c r="B52" s="20" t="s">
        <v>64</v>
      </c>
      <c r="C52" s="20" t="s">
        <v>129</v>
      </c>
      <c r="D52" s="10" t="s">
        <v>30</v>
      </c>
      <c r="E52" s="8" t="s">
        <v>64</v>
      </c>
      <c r="F52" s="9">
        <v>0</v>
      </c>
      <c r="G52" s="7">
        <v>1</v>
      </c>
      <c r="H52" s="9">
        <v>0</v>
      </c>
      <c r="I52" s="9">
        <v>0</v>
      </c>
      <c r="J52" s="7">
        <v>1</v>
      </c>
      <c r="K52" s="9">
        <v>0</v>
      </c>
      <c r="L52" s="7">
        <v>1</v>
      </c>
      <c r="M52" s="9"/>
    </row>
    <row r="53" spans="1:13" ht="12" customHeight="1">
      <c r="A53" s="7">
        <v>48</v>
      </c>
      <c r="B53" s="20" t="s">
        <v>130</v>
      </c>
      <c r="C53" s="20" t="s">
        <v>131</v>
      </c>
      <c r="D53" s="8" t="s">
        <v>2</v>
      </c>
      <c r="E53" s="8" t="s">
        <v>8</v>
      </c>
      <c r="F53" s="9">
        <v>0</v>
      </c>
      <c r="G53" s="7">
        <v>1</v>
      </c>
      <c r="H53" s="9">
        <v>0</v>
      </c>
      <c r="I53" s="9">
        <v>0</v>
      </c>
      <c r="J53" s="7">
        <v>1</v>
      </c>
      <c r="K53" s="9">
        <v>0</v>
      </c>
      <c r="L53" s="7">
        <v>1</v>
      </c>
      <c r="M53" s="9"/>
    </row>
    <row r="54" spans="1:13" ht="12" customHeight="1">
      <c r="A54" s="7">
        <v>49</v>
      </c>
      <c r="B54" s="20" t="s">
        <v>132</v>
      </c>
      <c r="C54" s="20" t="s">
        <v>133</v>
      </c>
      <c r="D54" s="8" t="s">
        <v>34</v>
      </c>
      <c r="E54" s="8" t="s">
        <v>35</v>
      </c>
      <c r="F54" s="7">
        <v>16</v>
      </c>
      <c r="G54" s="7">
        <v>2</v>
      </c>
      <c r="H54" s="7">
        <v>0</v>
      </c>
      <c r="I54" s="7">
        <v>16</v>
      </c>
      <c r="J54" s="7">
        <v>1</v>
      </c>
      <c r="K54" s="7">
        <v>0</v>
      </c>
      <c r="L54" s="7">
        <v>2</v>
      </c>
      <c r="M54" s="9"/>
    </row>
    <row r="55" spans="1:13" ht="12" customHeight="1">
      <c r="A55" s="7">
        <v>50</v>
      </c>
      <c r="B55" s="20" t="s">
        <v>134</v>
      </c>
      <c r="C55" s="20" t="s">
        <v>135</v>
      </c>
      <c r="D55" s="8" t="s">
        <v>161</v>
      </c>
      <c r="E55" s="8" t="s">
        <v>162</v>
      </c>
      <c r="F55" s="7">
        <v>0</v>
      </c>
      <c r="G55" s="7">
        <v>3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9"/>
    </row>
    <row r="56" spans="1:13" ht="12" customHeight="1">
      <c r="A56" s="7">
        <v>51</v>
      </c>
      <c r="B56" s="20" t="s">
        <v>136</v>
      </c>
      <c r="C56" s="20" t="s">
        <v>137</v>
      </c>
      <c r="D56" s="8" t="s">
        <v>26</v>
      </c>
      <c r="E56" s="8" t="s">
        <v>27</v>
      </c>
      <c r="F56" s="7">
        <v>0</v>
      </c>
      <c r="G56" s="7">
        <v>2</v>
      </c>
      <c r="H56" s="7">
        <v>0</v>
      </c>
      <c r="I56" s="7">
        <v>0</v>
      </c>
      <c r="J56" s="7">
        <v>2</v>
      </c>
      <c r="K56" s="7">
        <v>0</v>
      </c>
      <c r="L56" s="7">
        <v>0</v>
      </c>
      <c r="M56" s="9"/>
    </row>
    <row r="57" spans="1:13" ht="12" customHeight="1">
      <c r="A57" s="7">
        <v>52</v>
      </c>
      <c r="B57" s="20" t="s">
        <v>138</v>
      </c>
      <c r="C57" s="20" t="s">
        <v>139</v>
      </c>
      <c r="D57" s="8" t="s">
        <v>49</v>
      </c>
      <c r="E57" s="8" t="s">
        <v>50</v>
      </c>
      <c r="F57" s="9">
        <v>0</v>
      </c>
      <c r="G57" s="7">
        <v>1</v>
      </c>
      <c r="H57" s="9">
        <v>0</v>
      </c>
      <c r="I57" s="9">
        <v>10</v>
      </c>
      <c r="J57" s="7">
        <v>1</v>
      </c>
      <c r="K57" s="9">
        <v>0</v>
      </c>
      <c r="L57" s="7">
        <v>1</v>
      </c>
      <c r="M57" s="9"/>
    </row>
    <row r="58" spans="1:13" ht="12" customHeight="1">
      <c r="A58" s="7">
        <v>53</v>
      </c>
      <c r="B58" s="20" t="s">
        <v>140</v>
      </c>
      <c r="C58" s="20" t="s">
        <v>141</v>
      </c>
      <c r="D58" s="8" t="s">
        <v>34</v>
      </c>
      <c r="E58" s="8" t="s">
        <v>50</v>
      </c>
      <c r="F58" s="7">
        <v>9</v>
      </c>
      <c r="G58" s="7">
        <v>4</v>
      </c>
      <c r="H58" s="7">
        <v>0</v>
      </c>
      <c r="I58" s="7">
        <v>9</v>
      </c>
      <c r="J58" s="7">
        <v>4</v>
      </c>
      <c r="K58" s="7">
        <v>0</v>
      </c>
      <c r="L58" s="7">
        <v>2</v>
      </c>
      <c r="M58" s="9"/>
    </row>
    <row r="59" spans="1:13" ht="12" customHeight="1">
      <c r="A59" s="7">
        <v>54</v>
      </c>
      <c r="B59" s="20" t="s">
        <v>142</v>
      </c>
      <c r="C59" s="20" t="s">
        <v>143</v>
      </c>
      <c r="D59" s="8" t="s">
        <v>26</v>
      </c>
      <c r="E59" s="8" t="s">
        <v>60</v>
      </c>
      <c r="F59" s="7">
        <v>9</v>
      </c>
      <c r="G59" s="7">
        <v>1</v>
      </c>
      <c r="H59" s="7">
        <v>4</v>
      </c>
      <c r="I59" s="7">
        <v>9</v>
      </c>
      <c r="J59" s="7">
        <v>1</v>
      </c>
      <c r="K59" s="7">
        <v>4</v>
      </c>
      <c r="L59" s="7">
        <v>0</v>
      </c>
      <c r="M59" s="9"/>
    </row>
    <row r="60" spans="1:13" ht="12" customHeight="1">
      <c r="A60" s="7">
        <v>55</v>
      </c>
      <c r="B60" s="20" t="s">
        <v>144</v>
      </c>
      <c r="C60" s="20" t="s">
        <v>145</v>
      </c>
      <c r="D60" s="10" t="s">
        <v>30</v>
      </c>
      <c r="E60" s="8" t="s">
        <v>64</v>
      </c>
      <c r="F60" s="7">
        <v>18</v>
      </c>
      <c r="G60" s="7">
        <v>1</v>
      </c>
      <c r="H60" s="7">
        <v>0</v>
      </c>
      <c r="I60" s="7">
        <v>18</v>
      </c>
      <c r="J60" s="7">
        <v>1</v>
      </c>
      <c r="K60" s="7">
        <v>0</v>
      </c>
      <c r="L60" s="7">
        <v>1</v>
      </c>
      <c r="M60" s="9"/>
    </row>
    <row r="61" spans="1:13" ht="12" customHeight="1">
      <c r="A61" s="7">
        <v>56</v>
      </c>
      <c r="B61" s="20" t="s">
        <v>146</v>
      </c>
      <c r="C61" s="20" t="s">
        <v>147</v>
      </c>
      <c r="D61" s="8" t="s">
        <v>34</v>
      </c>
      <c r="E61" s="8" t="s">
        <v>35</v>
      </c>
      <c r="F61" s="7">
        <v>0</v>
      </c>
      <c r="G61" s="7">
        <v>1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9"/>
    </row>
    <row r="62" spans="1:13" ht="10.5" customHeight="1">
      <c r="A62" s="7">
        <v>57</v>
      </c>
      <c r="B62" s="13" t="s">
        <v>148</v>
      </c>
      <c r="C62" s="20" t="s">
        <v>149</v>
      </c>
      <c r="D62" s="8" t="s">
        <v>26</v>
      </c>
      <c r="E62" s="8" t="s">
        <v>60</v>
      </c>
      <c r="F62" s="7">
        <v>0</v>
      </c>
      <c r="G62" s="7">
        <v>3</v>
      </c>
      <c r="H62" s="7">
        <v>0</v>
      </c>
      <c r="I62" s="7">
        <v>0</v>
      </c>
      <c r="J62" s="7">
        <v>3</v>
      </c>
      <c r="K62" s="7">
        <v>0</v>
      </c>
      <c r="L62" s="7">
        <v>0</v>
      </c>
      <c r="M62" s="9"/>
    </row>
    <row r="63" spans="1:13" ht="12" customHeight="1">
      <c r="A63" s="7">
        <v>58</v>
      </c>
      <c r="B63" s="20" t="s">
        <v>150</v>
      </c>
      <c r="C63" s="20" t="s">
        <v>151</v>
      </c>
      <c r="D63" s="8" t="s">
        <v>2</v>
      </c>
      <c r="E63" s="8" t="s">
        <v>8</v>
      </c>
      <c r="F63" s="7">
        <v>0</v>
      </c>
      <c r="G63" s="7">
        <v>2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 t="s">
        <v>100</v>
      </c>
    </row>
    <row r="64" spans="1:13" ht="12" customHeight="1">
      <c r="A64" s="7">
        <v>59</v>
      </c>
      <c r="B64" s="13" t="s">
        <v>152</v>
      </c>
      <c r="C64" s="20" t="s">
        <v>153</v>
      </c>
      <c r="D64" s="8" t="s">
        <v>49</v>
      </c>
      <c r="E64" s="8" t="s">
        <v>159</v>
      </c>
      <c r="F64" s="7">
        <v>0</v>
      </c>
      <c r="G64" s="7">
        <v>4</v>
      </c>
      <c r="H64" s="7">
        <v>0</v>
      </c>
      <c r="I64" s="7">
        <v>0</v>
      </c>
      <c r="J64" s="7">
        <v>4</v>
      </c>
      <c r="K64" s="7">
        <v>0</v>
      </c>
      <c r="L64" s="7">
        <v>1</v>
      </c>
      <c r="M64" s="9"/>
    </row>
    <row r="65" spans="1:13" ht="12" customHeight="1">
      <c r="A65" s="7">
        <v>60</v>
      </c>
      <c r="B65" s="20" t="s">
        <v>154</v>
      </c>
      <c r="C65" s="20" t="s">
        <v>155</v>
      </c>
      <c r="D65" s="8" t="s">
        <v>2</v>
      </c>
      <c r="E65" s="8" t="s">
        <v>8</v>
      </c>
      <c r="F65" s="7">
        <v>0</v>
      </c>
      <c r="G65" s="7">
        <v>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 t="s">
        <v>100</v>
      </c>
    </row>
    <row r="66" spans="1:13" ht="12" customHeight="1">
      <c r="A66" s="7">
        <v>61</v>
      </c>
      <c r="B66" s="20" t="s">
        <v>156</v>
      </c>
      <c r="C66" s="20" t="s">
        <v>157</v>
      </c>
      <c r="D66" s="8" t="s">
        <v>34</v>
      </c>
      <c r="E66" s="8" t="s">
        <v>50</v>
      </c>
      <c r="F66" s="7">
        <v>0</v>
      </c>
      <c r="G66" s="7">
        <v>1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9"/>
    </row>
    <row r="67" spans="1:13" ht="12" customHeight="1">
      <c r="A67" s="7">
        <v>62</v>
      </c>
      <c r="B67" s="20" t="s">
        <v>6</v>
      </c>
      <c r="C67" s="20" t="s">
        <v>7</v>
      </c>
      <c r="D67" s="8" t="s">
        <v>3</v>
      </c>
      <c r="E67" s="8" t="s">
        <v>9</v>
      </c>
      <c r="F67" s="7">
        <v>0</v>
      </c>
      <c r="G67" s="7">
        <v>1</v>
      </c>
      <c r="H67" s="7">
        <v>0</v>
      </c>
      <c r="I67" s="7">
        <v>0</v>
      </c>
      <c r="J67" s="7">
        <v>1</v>
      </c>
      <c r="K67" s="7">
        <v>0</v>
      </c>
      <c r="L67" s="7">
        <v>0</v>
      </c>
      <c r="M67" s="9"/>
    </row>
    <row r="68" spans="1:13" ht="12" customHeight="1">
      <c r="A68" s="14"/>
      <c r="B68" s="69"/>
      <c r="C68" s="69"/>
      <c r="D68" s="19"/>
      <c r="E68" s="19"/>
      <c r="F68" s="15">
        <f>SUM(F6:F67)</f>
        <v>173</v>
      </c>
      <c r="G68" s="15">
        <f aca="true" t="shared" si="0" ref="G68:L68">SUM(G6:G67)</f>
        <v>80</v>
      </c>
      <c r="H68" s="15">
        <f t="shared" si="0"/>
        <v>15</v>
      </c>
      <c r="I68" s="15">
        <f t="shared" si="0"/>
        <v>195</v>
      </c>
      <c r="J68" s="15">
        <f t="shared" si="0"/>
        <v>84</v>
      </c>
      <c r="K68" s="15">
        <f t="shared" si="0"/>
        <v>13</v>
      </c>
      <c r="L68" s="16">
        <f t="shared" si="0"/>
        <v>38</v>
      </c>
      <c r="M68" s="9"/>
    </row>
    <row r="69" spans="1:13" ht="12" customHeight="1">
      <c r="A69" s="70"/>
      <c r="B69" s="70"/>
      <c r="C69" s="17"/>
      <c r="D69" s="14"/>
      <c r="E69" s="14"/>
      <c r="F69" s="71">
        <f>SUM(F68:H68)</f>
        <v>268</v>
      </c>
      <c r="G69" s="72"/>
      <c r="H69" s="72"/>
      <c r="I69" s="71">
        <f>SUM(I68:K68)</f>
        <v>292</v>
      </c>
      <c r="J69" s="72"/>
      <c r="K69" s="72"/>
      <c r="L69" s="14"/>
      <c r="M69" s="14"/>
    </row>
    <row r="70" spans="1:3" ht="10.5" customHeight="1">
      <c r="A70" s="50"/>
      <c r="B70" s="50"/>
      <c r="C70" s="1"/>
    </row>
    <row r="71" spans="1:3" ht="30" customHeight="1">
      <c r="A71" s="50"/>
      <c r="B71" s="50"/>
      <c r="C71" s="18"/>
    </row>
    <row r="72" spans="1:3" ht="30" customHeight="1">
      <c r="A72" s="50"/>
      <c r="B72" s="50"/>
      <c r="C72" s="1"/>
    </row>
    <row r="73" spans="1:3" ht="12" customHeight="1">
      <c r="A73" s="50"/>
      <c r="B73" s="50"/>
      <c r="C73" s="1"/>
    </row>
    <row r="74" spans="1:3" ht="12" customHeight="1">
      <c r="A74" s="51"/>
      <c r="B74" s="51"/>
      <c r="C74" s="1"/>
    </row>
    <row r="75" spans="1:3" ht="12" customHeight="1">
      <c r="A75" s="51"/>
      <c r="B75" s="51"/>
      <c r="C75" s="1"/>
    </row>
    <row r="76" spans="1:3" ht="12" customHeight="1">
      <c r="A76" s="51"/>
      <c r="B76" s="51"/>
      <c r="C76" s="1"/>
    </row>
    <row r="77" spans="1:3" ht="18" customHeight="1">
      <c r="A77" s="50"/>
      <c r="B77" s="50"/>
      <c r="C77" s="18"/>
    </row>
    <row r="78" spans="1:3" ht="18" customHeight="1">
      <c r="A78" s="50"/>
      <c r="B78" s="50"/>
      <c r="C78" s="3"/>
    </row>
    <row r="79" spans="1:3" ht="12" customHeight="1">
      <c r="A79" s="50"/>
      <c r="B79" s="50"/>
      <c r="C79" s="3"/>
    </row>
    <row r="80" spans="1:3" ht="10.5" customHeight="1">
      <c r="A80" s="50"/>
      <c r="B80" s="50"/>
      <c r="C80" s="3"/>
    </row>
    <row r="81" spans="1:3" ht="12" customHeight="1">
      <c r="A81" s="50"/>
      <c r="B81" s="50"/>
      <c r="C81" s="3"/>
    </row>
    <row r="82" spans="1:3" ht="12" customHeight="1">
      <c r="A82" s="50"/>
      <c r="B82" s="50"/>
      <c r="C82" s="3"/>
    </row>
    <row r="83" spans="1:3" ht="12" customHeight="1">
      <c r="A83" s="50"/>
      <c r="B83" s="50"/>
      <c r="C83" s="3"/>
    </row>
    <row r="84" spans="1:3" ht="12" customHeight="1">
      <c r="A84" s="51"/>
      <c r="B84" s="51"/>
      <c r="C84" s="3"/>
    </row>
    <row r="85" ht="10.5" customHeight="1"/>
  </sheetData>
  <sheetProtection/>
  <mergeCells count="31">
    <mergeCell ref="A1:M1"/>
    <mergeCell ref="A3:A5"/>
    <mergeCell ref="B3:B5"/>
    <mergeCell ref="C3:C5"/>
    <mergeCell ref="D3:D5"/>
    <mergeCell ref="E3:E5"/>
    <mergeCell ref="F3:K3"/>
    <mergeCell ref="L3:L5"/>
    <mergeCell ref="M3:M5"/>
    <mergeCell ref="F4:H4"/>
    <mergeCell ref="I4:K4"/>
    <mergeCell ref="B68:C68"/>
    <mergeCell ref="A69:B69"/>
    <mergeCell ref="F69:H69"/>
    <mergeCell ref="I69:K69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A2:M2"/>
    <mergeCell ref="A76:B76"/>
    <mergeCell ref="A77:B77"/>
    <mergeCell ref="A78:B78"/>
    <mergeCell ref="A79:B79"/>
    <mergeCell ref="A80:B80"/>
    <mergeCell ref="A81:B81"/>
  </mergeCells>
  <hyperlinks>
    <hyperlink ref="F5" r:id="rId1" display="http://www.dekapro.com/index.html?banner"/>
    <hyperlink ref="D6" r:id="rId2" display="http://www.dekapro.com/index.html?banner"/>
  </hyperlinks>
  <printOptions/>
  <pageMargins left="0.31496062992125984" right="0.31496062992125984" top="0.15748031496062992" bottom="0.15748031496062992" header="0.31496062992125984" footer="0.31496062992125984"/>
  <pageSetup horizontalDpi="120" verticalDpi="12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1">
      <selection activeCell="A72" sqref="A72"/>
    </sheetView>
  </sheetViews>
  <sheetFormatPr defaultColWidth="9.33203125" defaultRowHeight="12.75"/>
  <cols>
    <col min="2" max="2" width="12.33203125" style="0" customWidth="1"/>
    <col min="3" max="3" width="24.16015625" style="0" customWidth="1"/>
    <col min="4" max="7" width="8.16015625" style="0" customWidth="1"/>
    <col min="8" max="8" width="17.16015625" style="0" customWidth="1"/>
  </cols>
  <sheetData>
    <row r="1" spans="1:8" ht="21">
      <c r="A1" s="64" t="s">
        <v>168</v>
      </c>
      <c r="B1" s="64"/>
      <c r="C1" s="64"/>
      <c r="D1" s="64"/>
      <c r="E1" s="64"/>
      <c r="F1" s="64"/>
      <c r="G1" s="64"/>
      <c r="H1" s="64"/>
    </row>
    <row r="2" spans="1:8" ht="11.25" customHeight="1">
      <c r="A2" s="34" t="s">
        <v>15</v>
      </c>
      <c r="B2" s="37" t="s">
        <v>165</v>
      </c>
      <c r="C2" s="52" t="s">
        <v>13</v>
      </c>
      <c r="D2" s="54" t="s">
        <v>17</v>
      </c>
      <c r="E2" s="54"/>
      <c r="F2" s="54"/>
      <c r="G2" s="54"/>
      <c r="H2" s="54"/>
    </row>
    <row r="3" spans="1:8" ht="11.25" customHeight="1">
      <c r="A3" s="35"/>
      <c r="B3" s="38"/>
      <c r="C3" s="53"/>
      <c r="D3" s="55" t="s">
        <v>20</v>
      </c>
      <c r="E3" s="56"/>
      <c r="F3" s="56"/>
      <c r="G3" s="56"/>
      <c r="H3" s="57"/>
    </row>
    <row r="4" spans="1:8" ht="11.25" customHeight="1">
      <c r="A4" s="36"/>
      <c r="B4" s="39"/>
      <c r="C4" s="39"/>
      <c r="D4" s="27" t="s">
        <v>21</v>
      </c>
      <c r="E4" s="27" t="s">
        <v>22</v>
      </c>
      <c r="F4" s="27" t="s">
        <v>23</v>
      </c>
      <c r="G4" s="27" t="s">
        <v>163</v>
      </c>
      <c r="H4" s="27" t="s">
        <v>164</v>
      </c>
    </row>
    <row r="5" spans="1:8" ht="11.25" customHeight="1">
      <c r="A5" s="37" t="s">
        <v>34</v>
      </c>
      <c r="B5" s="37" t="s">
        <v>50</v>
      </c>
      <c r="C5" s="20" t="s">
        <v>54</v>
      </c>
      <c r="D5" s="7">
        <v>0</v>
      </c>
      <c r="E5" s="7">
        <v>2</v>
      </c>
      <c r="F5" s="7">
        <v>0</v>
      </c>
      <c r="G5" s="7">
        <f aca="true" t="shared" si="0" ref="G5:G67">SUM(D5:F5)</f>
        <v>2</v>
      </c>
      <c r="H5" s="61">
        <f>SUM(G5:G14)</f>
        <v>61</v>
      </c>
    </row>
    <row r="6" spans="1:8" ht="11.25" customHeight="1">
      <c r="A6" s="38"/>
      <c r="B6" s="38"/>
      <c r="C6" s="20" t="s">
        <v>103</v>
      </c>
      <c r="D6" s="7">
        <v>14</v>
      </c>
      <c r="E6" s="7">
        <v>3</v>
      </c>
      <c r="F6" s="7">
        <v>3</v>
      </c>
      <c r="G6" s="7">
        <f t="shared" si="0"/>
        <v>20</v>
      </c>
      <c r="H6" s="62"/>
    </row>
    <row r="7" spans="1:8" ht="11.25" customHeight="1">
      <c r="A7" s="38"/>
      <c r="B7" s="38"/>
      <c r="C7" s="20" t="s">
        <v>35</v>
      </c>
      <c r="D7" s="9">
        <v>0</v>
      </c>
      <c r="E7" s="7">
        <v>2</v>
      </c>
      <c r="F7" s="9">
        <v>0</v>
      </c>
      <c r="G7" s="7">
        <f t="shared" si="0"/>
        <v>2</v>
      </c>
      <c r="H7" s="62"/>
    </row>
    <row r="8" spans="1:8" ht="11.25" customHeight="1">
      <c r="A8" s="38"/>
      <c r="B8" s="38"/>
      <c r="C8" s="20" t="s">
        <v>140</v>
      </c>
      <c r="D8" s="7">
        <v>9</v>
      </c>
      <c r="E8" s="7">
        <v>4</v>
      </c>
      <c r="F8" s="7">
        <v>0</v>
      </c>
      <c r="G8" s="7">
        <f t="shared" si="0"/>
        <v>13</v>
      </c>
      <c r="H8" s="62"/>
    </row>
    <row r="9" spans="1:8" ht="11.25" customHeight="1">
      <c r="A9" s="38"/>
      <c r="B9" s="38"/>
      <c r="C9" s="20" t="s">
        <v>156</v>
      </c>
      <c r="D9" s="7">
        <v>0</v>
      </c>
      <c r="E9" s="7">
        <v>1</v>
      </c>
      <c r="F9" s="7">
        <v>0</v>
      </c>
      <c r="G9" s="7">
        <f t="shared" si="0"/>
        <v>1</v>
      </c>
      <c r="H9" s="62"/>
    </row>
    <row r="10" spans="1:8" ht="11.25" customHeight="1">
      <c r="A10" s="38"/>
      <c r="B10" s="38"/>
      <c r="C10" s="20" t="s">
        <v>32</v>
      </c>
      <c r="D10" s="7">
        <v>0</v>
      </c>
      <c r="E10" s="7">
        <v>2</v>
      </c>
      <c r="F10" s="7">
        <v>0</v>
      </c>
      <c r="G10" s="7">
        <f t="shared" si="0"/>
        <v>2</v>
      </c>
      <c r="H10" s="62"/>
    </row>
    <row r="11" spans="1:8" ht="11.25" customHeight="1">
      <c r="A11" s="38"/>
      <c r="B11" s="38"/>
      <c r="C11" s="20" t="s">
        <v>89</v>
      </c>
      <c r="D11" s="7">
        <v>0</v>
      </c>
      <c r="E11" s="7">
        <v>0</v>
      </c>
      <c r="F11" s="7">
        <v>0</v>
      </c>
      <c r="G11" s="7">
        <f t="shared" si="0"/>
        <v>0</v>
      </c>
      <c r="H11" s="62"/>
    </row>
    <row r="12" spans="1:8" ht="11.25" customHeight="1">
      <c r="A12" s="38"/>
      <c r="B12" s="38"/>
      <c r="C12" s="20" t="s">
        <v>115</v>
      </c>
      <c r="D12" s="9">
        <v>0</v>
      </c>
      <c r="E12" s="7">
        <v>2</v>
      </c>
      <c r="F12" s="9">
        <v>0</v>
      </c>
      <c r="G12" s="7">
        <f t="shared" si="0"/>
        <v>2</v>
      </c>
      <c r="H12" s="62"/>
    </row>
    <row r="13" spans="1:8" ht="11.25" customHeight="1">
      <c r="A13" s="38"/>
      <c r="B13" s="38"/>
      <c r="C13" s="20" t="s">
        <v>132</v>
      </c>
      <c r="D13" s="7">
        <v>16</v>
      </c>
      <c r="E13" s="7">
        <v>2</v>
      </c>
      <c r="F13" s="7">
        <v>0</v>
      </c>
      <c r="G13" s="7">
        <f t="shared" si="0"/>
        <v>18</v>
      </c>
      <c r="H13" s="62"/>
    </row>
    <row r="14" spans="1:8" ht="11.25" customHeight="1">
      <c r="A14" s="39"/>
      <c r="B14" s="39"/>
      <c r="C14" s="20" t="s">
        <v>146</v>
      </c>
      <c r="D14" s="7">
        <v>0</v>
      </c>
      <c r="E14" s="7">
        <v>1</v>
      </c>
      <c r="F14" s="7">
        <v>0</v>
      </c>
      <c r="G14" s="7">
        <f t="shared" si="0"/>
        <v>1</v>
      </c>
      <c r="H14" s="63"/>
    </row>
    <row r="15" spans="1:8" ht="11.25" customHeight="1">
      <c r="A15" s="47" t="s">
        <v>166</v>
      </c>
      <c r="B15" s="37" t="s">
        <v>60</v>
      </c>
      <c r="C15" s="20" t="s">
        <v>58</v>
      </c>
      <c r="D15" s="9">
        <v>0</v>
      </c>
      <c r="E15" s="9">
        <v>0</v>
      </c>
      <c r="F15" s="9">
        <v>0</v>
      </c>
      <c r="G15" s="7">
        <f t="shared" si="0"/>
        <v>0</v>
      </c>
      <c r="H15" s="61">
        <f>SUM(G15:G19)</f>
        <v>22</v>
      </c>
    </row>
    <row r="16" spans="1:8" ht="11.25" customHeight="1">
      <c r="A16" s="48"/>
      <c r="B16" s="38"/>
      <c r="C16" s="20" t="s">
        <v>105</v>
      </c>
      <c r="D16" s="7">
        <v>0</v>
      </c>
      <c r="E16" s="7">
        <v>2</v>
      </c>
      <c r="F16" s="7">
        <v>1</v>
      </c>
      <c r="G16" s="7">
        <f t="shared" si="0"/>
        <v>3</v>
      </c>
      <c r="H16" s="62"/>
    </row>
    <row r="17" spans="1:8" ht="11.25" customHeight="1">
      <c r="A17" s="48"/>
      <c r="B17" s="38"/>
      <c r="C17" s="20" t="s">
        <v>127</v>
      </c>
      <c r="D17" s="9">
        <v>0</v>
      </c>
      <c r="E17" s="7">
        <v>2</v>
      </c>
      <c r="F17" s="9">
        <v>0</v>
      </c>
      <c r="G17" s="7">
        <f t="shared" si="0"/>
        <v>2</v>
      </c>
      <c r="H17" s="62"/>
    </row>
    <row r="18" spans="1:8" ht="11.25" customHeight="1">
      <c r="A18" s="48"/>
      <c r="B18" s="38"/>
      <c r="C18" s="20" t="s">
        <v>142</v>
      </c>
      <c r="D18" s="7">
        <v>9</v>
      </c>
      <c r="E18" s="7">
        <v>1</v>
      </c>
      <c r="F18" s="7">
        <v>4</v>
      </c>
      <c r="G18" s="7">
        <f t="shared" si="0"/>
        <v>14</v>
      </c>
      <c r="H18" s="62"/>
    </row>
    <row r="19" spans="1:8" ht="11.25" customHeight="1">
      <c r="A19" s="48"/>
      <c r="B19" s="39"/>
      <c r="C19" s="13" t="s">
        <v>148</v>
      </c>
      <c r="D19" s="7">
        <v>0</v>
      </c>
      <c r="E19" s="7">
        <v>3</v>
      </c>
      <c r="F19" s="7">
        <v>0</v>
      </c>
      <c r="G19" s="7">
        <f t="shared" si="0"/>
        <v>3</v>
      </c>
      <c r="H19" s="63"/>
    </row>
    <row r="20" spans="1:8" ht="11.25" customHeight="1">
      <c r="A20" s="48"/>
      <c r="B20" s="37" t="s">
        <v>27</v>
      </c>
      <c r="C20" s="20" t="s">
        <v>24</v>
      </c>
      <c r="D20" s="7">
        <v>0</v>
      </c>
      <c r="E20" s="7">
        <v>1</v>
      </c>
      <c r="F20" s="7">
        <v>0</v>
      </c>
      <c r="G20" s="7">
        <f t="shared" si="0"/>
        <v>1</v>
      </c>
      <c r="H20" s="61">
        <f>SUM(G20:G24)</f>
        <v>13</v>
      </c>
    </row>
    <row r="21" spans="1:8" ht="11.25" customHeight="1">
      <c r="A21" s="48"/>
      <c r="B21" s="38"/>
      <c r="C21" s="20" t="s">
        <v>76</v>
      </c>
      <c r="D21" s="7">
        <v>7</v>
      </c>
      <c r="E21" s="7">
        <v>1</v>
      </c>
      <c r="F21" s="7">
        <v>0</v>
      </c>
      <c r="G21" s="7">
        <f t="shared" si="0"/>
        <v>8</v>
      </c>
      <c r="H21" s="62"/>
    </row>
    <row r="22" spans="1:8" ht="11.25" customHeight="1">
      <c r="A22" s="48"/>
      <c r="B22" s="38"/>
      <c r="C22" s="20" t="s">
        <v>91</v>
      </c>
      <c r="D22" s="7">
        <v>0</v>
      </c>
      <c r="E22" s="7">
        <v>0</v>
      </c>
      <c r="F22" s="7">
        <v>0</v>
      </c>
      <c r="G22" s="7">
        <f t="shared" si="0"/>
        <v>0</v>
      </c>
      <c r="H22" s="62"/>
    </row>
    <row r="23" spans="1:8" ht="11.25" customHeight="1">
      <c r="A23" s="48"/>
      <c r="B23" s="38"/>
      <c r="C23" s="20" t="s">
        <v>27</v>
      </c>
      <c r="D23" s="9">
        <v>0</v>
      </c>
      <c r="E23" s="7">
        <v>2</v>
      </c>
      <c r="F23" s="9">
        <v>0</v>
      </c>
      <c r="G23" s="7">
        <f t="shared" si="0"/>
        <v>2</v>
      </c>
      <c r="H23" s="62"/>
    </row>
    <row r="24" spans="1:8" ht="11.25" customHeight="1">
      <c r="A24" s="49"/>
      <c r="B24" s="39"/>
      <c r="C24" s="20" t="s">
        <v>136</v>
      </c>
      <c r="D24" s="7">
        <v>0</v>
      </c>
      <c r="E24" s="7">
        <v>2</v>
      </c>
      <c r="F24" s="7">
        <v>0</v>
      </c>
      <c r="G24" s="7">
        <f t="shared" si="0"/>
        <v>2</v>
      </c>
      <c r="H24" s="63"/>
    </row>
    <row r="25" spans="1:8" ht="11.25" customHeight="1">
      <c r="A25" s="44" t="s">
        <v>167</v>
      </c>
      <c r="B25" s="37" t="s">
        <v>8</v>
      </c>
      <c r="C25" s="20" t="s">
        <v>98</v>
      </c>
      <c r="D25" s="7">
        <v>0</v>
      </c>
      <c r="E25" s="7">
        <v>0</v>
      </c>
      <c r="F25" s="7">
        <v>0</v>
      </c>
      <c r="G25" s="7">
        <f t="shared" si="0"/>
        <v>0</v>
      </c>
      <c r="H25" s="61">
        <f>SUM(G25:G31)</f>
        <v>9</v>
      </c>
    </row>
    <row r="26" spans="1:8" ht="11.25" customHeight="1">
      <c r="A26" s="45"/>
      <c r="B26" s="38"/>
      <c r="C26" s="20" t="s">
        <v>4</v>
      </c>
      <c r="D26" s="9">
        <v>0</v>
      </c>
      <c r="E26" s="9">
        <v>0</v>
      </c>
      <c r="F26" s="9">
        <v>0</v>
      </c>
      <c r="G26" s="7">
        <f t="shared" si="0"/>
        <v>0</v>
      </c>
      <c r="H26" s="62"/>
    </row>
    <row r="27" spans="1:8" ht="11.25" customHeight="1">
      <c r="A27" s="45"/>
      <c r="B27" s="38"/>
      <c r="C27" s="20" t="s">
        <v>126</v>
      </c>
      <c r="D27" s="9">
        <v>0</v>
      </c>
      <c r="E27" s="7">
        <v>3</v>
      </c>
      <c r="F27" s="9">
        <v>0</v>
      </c>
      <c r="G27" s="7">
        <f t="shared" si="0"/>
        <v>3</v>
      </c>
      <c r="H27" s="62"/>
    </row>
    <row r="28" spans="1:8" ht="11.25" customHeight="1">
      <c r="A28" s="45"/>
      <c r="B28" s="38"/>
      <c r="C28" s="20" t="s">
        <v>130</v>
      </c>
      <c r="D28" s="9">
        <v>0</v>
      </c>
      <c r="E28" s="7">
        <v>1</v>
      </c>
      <c r="F28" s="9">
        <v>0</v>
      </c>
      <c r="G28" s="7">
        <f t="shared" si="0"/>
        <v>1</v>
      </c>
      <c r="H28" s="62"/>
    </row>
    <row r="29" spans="1:8" ht="11.25" customHeight="1">
      <c r="A29" s="45"/>
      <c r="B29" s="38"/>
      <c r="C29" s="20" t="s">
        <v>150</v>
      </c>
      <c r="D29" s="7">
        <v>0</v>
      </c>
      <c r="E29" s="7">
        <v>2</v>
      </c>
      <c r="F29" s="7">
        <v>0</v>
      </c>
      <c r="G29" s="7">
        <f t="shared" si="0"/>
        <v>2</v>
      </c>
      <c r="H29" s="62"/>
    </row>
    <row r="30" spans="1:8" ht="11.25" customHeight="1">
      <c r="A30" s="45"/>
      <c r="B30" s="38"/>
      <c r="C30" s="20" t="s">
        <v>154</v>
      </c>
      <c r="D30" s="7">
        <v>0</v>
      </c>
      <c r="E30" s="7">
        <v>2</v>
      </c>
      <c r="F30" s="7">
        <v>0</v>
      </c>
      <c r="G30" s="7">
        <f t="shared" si="0"/>
        <v>2</v>
      </c>
      <c r="H30" s="62"/>
    </row>
    <row r="31" spans="1:8" ht="11.25" customHeight="1">
      <c r="A31" s="45"/>
      <c r="B31" s="39"/>
      <c r="C31" s="20" t="s">
        <v>6</v>
      </c>
      <c r="D31" s="7">
        <v>0</v>
      </c>
      <c r="E31" s="7">
        <v>1</v>
      </c>
      <c r="F31" s="7">
        <v>0</v>
      </c>
      <c r="G31" s="7">
        <f t="shared" si="0"/>
        <v>1</v>
      </c>
      <c r="H31" s="63"/>
    </row>
    <row r="32" spans="1:8" ht="11.25" customHeight="1">
      <c r="A32" s="45"/>
      <c r="B32" s="40" t="s">
        <v>50</v>
      </c>
      <c r="C32" s="20" t="s">
        <v>47</v>
      </c>
      <c r="D32" s="7">
        <v>16</v>
      </c>
      <c r="E32" s="7">
        <v>1</v>
      </c>
      <c r="F32" s="7">
        <v>0</v>
      </c>
      <c r="G32" s="7">
        <f t="shared" si="0"/>
        <v>17</v>
      </c>
      <c r="H32" s="61">
        <f>SUM(G32:G42)</f>
        <v>47</v>
      </c>
    </row>
    <row r="33" spans="1:8" ht="11.25" customHeight="1">
      <c r="A33" s="45"/>
      <c r="B33" s="41"/>
      <c r="C33" s="20" t="s">
        <v>52</v>
      </c>
      <c r="D33" s="7">
        <v>0</v>
      </c>
      <c r="E33" s="7">
        <v>1</v>
      </c>
      <c r="F33" s="7">
        <v>0</v>
      </c>
      <c r="G33" s="7">
        <f t="shared" si="0"/>
        <v>1</v>
      </c>
      <c r="H33" s="62"/>
    </row>
    <row r="34" spans="1:8" ht="11.25" customHeight="1">
      <c r="A34" s="45"/>
      <c r="B34" s="41"/>
      <c r="C34" s="20" t="s">
        <v>68</v>
      </c>
      <c r="D34" s="7">
        <v>9</v>
      </c>
      <c r="E34" s="7">
        <v>1</v>
      </c>
      <c r="F34" s="7">
        <v>0</v>
      </c>
      <c r="G34" s="7">
        <f t="shared" si="0"/>
        <v>10</v>
      </c>
      <c r="H34" s="62"/>
    </row>
    <row r="35" spans="1:8" ht="11.25" customHeight="1">
      <c r="A35" s="45"/>
      <c r="B35" s="41"/>
      <c r="C35" s="20" t="s">
        <v>0</v>
      </c>
      <c r="D35" s="7">
        <v>0</v>
      </c>
      <c r="E35" s="7">
        <v>0</v>
      </c>
      <c r="F35" s="7">
        <v>0</v>
      </c>
      <c r="G35" s="7">
        <f t="shared" si="0"/>
        <v>0</v>
      </c>
      <c r="H35" s="62"/>
    </row>
    <row r="36" spans="1:8" ht="11.25" customHeight="1">
      <c r="A36" s="45"/>
      <c r="B36" s="41"/>
      <c r="C36" s="20" t="s">
        <v>70</v>
      </c>
      <c r="D36" s="7">
        <v>6</v>
      </c>
      <c r="E36" s="7">
        <v>3</v>
      </c>
      <c r="F36" s="7">
        <v>0</v>
      </c>
      <c r="G36" s="7">
        <f t="shared" si="0"/>
        <v>9</v>
      </c>
      <c r="H36" s="62"/>
    </row>
    <row r="37" spans="1:8" ht="11.25" customHeight="1">
      <c r="A37" s="45"/>
      <c r="B37" s="41"/>
      <c r="C37" s="20" t="s">
        <v>84</v>
      </c>
      <c r="D37" s="7">
        <v>0</v>
      </c>
      <c r="E37" s="7">
        <v>2</v>
      </c>
      <c r="F37" s="7">
        <v>0</v>
      </c>
      <c r="G37" s="7">
        <f t="shared" si="0"/>
        <v>2</v>
      </c>
      <c r="H37" s="62"/>
    </row>
    <row r="38" spans="1:8" ht="11.25" customHeight="1">
      <c r="A38" s="45"/>
      <c r="B38" s="41"/>
      <c r="C38" s="20" t="s">
        <v>101</v>
      </c>
      <c r="D38" s="7">
        <v>0</v>
      </c>
      <c r="E38" s="7">
        <v>1</v>
      </c>
      <c r="F38" s="7">
        <v>0</v>
      </c>
      <c r="G38" s="7">
        <f t="shared" si="0"/>
        <v>1</v>
      </c>
      <c r="H38" s="62"/>
    </row>
    <row r="39" spans="1:8" ht="11.25" customHeight="1">
      <c r="A39" s="45"/>
      <c r="B39" s="41"/>
      <c r="C39" s="20" t="s">
        <v>113</v>
      </c>
      <c r="D39" s="9">
        <v>0</v>
      </c>
      <c r="E39" s="7">
        <v>2</v>
      </c>
      <c r="F39" s="9">
        <v>0</v>
      </c>
      <c r="G39" s="7">
        <f t="shared" si="0"/>
        <v>2</v>
      </c>
      <c r="H39" s="62"/>
    </row>
    <row r="40" spans="1:8" ht="11.25" customHeight="1">
      <c r="A40" s="45"/>
      <c r="B40" s="41"/>
      <c r="C40" s="20" t="s">
        <v>120</v>
      </c>
      <c r="D40" s="9">
        <v>0</v>
      </c>
      <c r="E40" s="9">
        <v>0</v>
      </c>
      <c r="F40" s="9">
        <v>0</v>
      </c>
      <c r="G40" s="7">
        <f t="shared" si="0"/>
        <v>0</v>
      </c>
      <c r="H40" s="62"/>
    </row>
    <row r="41" spans="1:8" ht="11.25" customHeight="1">
      <c r="A41" s="45"/>
      <c r="B41" s="41"/>
      <c r="C41" s="20" t="s">
        <v>138</v>
      </c>
      <c r="D41" s="9">
        <v>0</v>
      </c>
      <c r="E41" s="7">
        <v>1</v>
      </c>
      <c r="F41" s="9">
        <v>0</v>
      </c>
      <c r="G41" s="7">
        <f t="shared" si="0"/>
        <v>1</v>
      </c>
      <c r="H41" s="62"/>
    </row>
    <row r="42" spans="1:8" ht="11.25" customHeight="1">
      <c r="A42" s="46"/>
      <c r="B42" s="42"/>
      <c r="C42" s="13" t="s">
        <v>152</v>
      </c>
      <c r="D42" s="7">
        <v>0</v>
      </c>
      <c r="E42" s="7">
        <v>4</v>
      </c>
      <c r="F42" s="7">
        <v>0</v>
      </c>
      <c r="G42" s="7">
        <f t="shared" si="0"/>
        <v>4</v>
      </c>
      <c r="H42" s="63"/>
    </row>
    <row r="43" spans="1:8" ht="11.25" customHeight="1">
      <c r="A43" s="38" t="s">
        <v>42</v>
      </c>
      <c r="B43" s="37" t="s">
        <v>43</v>
      </c>
      <c r="C43" s="20" t="s">
        <v>40</v>
      </c>
      <c r="D43" s="7">
        <v>0</v>
      </c>
      <c r="E43" s="7">
        <v>2</v>
      </c>
      <c r="F43" s="7">
        <v>0</v>
      </c>
      <c r="G43" s="7">
        <f t="shared" si="0"/>
        <v>2</v>
      </c>
      <c r="H43" s="61">
        <f>SUM(G43:G52)</f>
        <v>43</v>
      </c>
    </row>
    <row r="44" spans="1:8" ht="11.25" customHeight="1">
      <c r="A44" s="38"/>
      <c r="B44" s="38"/>
      <c r="C44" s="20" t="s">
        <v>74</v>
      </c>
      <c r="D44" s="9">
        <v>11</v>
      </c>
      <c r="E44" s="9">
        <v>1</v>
      </c>
      <c r="F44" s="9">
        <v>0</v>
      </c>
      <c r="G44" s="7">
        <f t="shared" si="0"/>
        <v>12</v>
      </c>
      <c r="H44" s="62"/>
    </row>
    <row r="45" spans="1:8" ht="11.25" customHeight="1">
      <c r="A45" s="38"/>
      <c r="B45" s="38"/>
      <c r="C45" s="11" t="s">
        <v>78</v>
      </c>
      <c r="D45" s="7">
        <v>0</v>
      </c>
      <c r="E45" s="7">
        <v>2</v>
      </c>
      <c r="F45" s="7">
        <v>0</v>
      </c>
      <c r="G45" s="7">
        <f t="shared" si="0"/>
        <v>2</v>
      </c>
      <c r="H45" s="62"/>
    </row>
    <row r="46" spans="1:8" ht="11.25" customHeight="1">
      <c r="A46" s="38"/>
      <c r="B46" s="38"/>
      <c r="C46" s="20" t="s">
        <v>86</v>
      </c>
      <c r="D46" s="9">
        <v>0</v>
      </c>
      <c r="E46" s="9">
        <v>0</v>
      </c>
      <c r="F46" s="9">
        <v>0</v>
      </c>
      <c r="G46" s="7">
        <f t="shared" si="0"/>
        <v>0</v>
      </c>
      <c r="H46" s="62"/>
    </row>
    <row r="47" spans="1:8" ht="11.25" customHeight="1">
      <c r="A47" s="38"/>
      <c r="B47" s="38"/>
      <c r="C47" s="20" t="s">
        <v>43</v>
      </c>
      <c r="D47" s="9">
        <v>0</v>
      </c>
      <c r="E47" s="7">
        <v>1</v>
      </c>
      <c r="F47" s="9">
        <v>0</v>
      </c>
      <c r="G47" s="7">
        <f t="shared" si="0"/>
        <v>1</v>
      </c>
      <c r="H47" s="62"/>
    </row>
    <row r="48" spans="1:8" ht="11.25" customHeight="1">
      <c r="A48" s="38"/>
      <c r="B48" s="38"/>
      <c r="C48" s="20" t="s">
        <v>44</v>
      </c>
      <c r="D48" s="9">
        <v>0</v>
      </c>
      <c r="E48" s="9">
        <v>0</v>
      </c>
      <c r="F48" s="9">
        <v>0</v>
      </c>
      <c r="G48" s="7">
        <f t="shared" si="0"/>
        <v>0</v>
      </c>
      <c r="H48" s="62"/>
    </row>
    <row r="49" spans="1:8" ht="11.25" customHeight="1">
      <c r="A49" s="38"/>
      <c r="B49" s="38"/>
      <c r="C49" s="20" t="s">
        <v>56</v>
      </c>
      <c r="D49" s="7">
        <v>0</v>
      </c>
      <c r="E49" s="7">
        <v>1</v>
      </c>
      <c r="F49" s="7">
        <v>0</v>
      </c>
      <c r="G49" s="7">
        <f t="shared" si="0"/>
        <v>1</v>
      </c>
      <c r="H49" s="62"/>
    </row>
    <row r="50" spans="1:8" ht="11.25" customHeight="1">
      <c r="A50" s="38"/>
      <c r="B50" s="38"/>
      <c r="C50" s="20" t="s">
        <v>80</v>
      </c>
      <c r="D50" s="7">
        <v>0</v>
      </c>
      <c r="E50" s="7">
        <v>0</v>
      </c>
      <c r="F50" s="7">
        <v>0</v>
      </c>
      <c r="G50" s="7">
        <f t="shared" si="0"/>
        <v>0</v>
      </c>
      <c r="H50" s="62"/>
    </row>
    <row r="51" spans="1:8" ht="11.25" customHeight="1">
      <c r="A51" s="38"/>
      <c r="B51" s="38"/>
      <c r="C51" s="20" t="s">
        <v>109</v>
      </c>
      <c r="D51" s="7">
        <v>16</v>
      </c>
      <c r="E51" s="7">
        <v>2</v>
      </c>
      <c r="F51" s="7">
        <v>6</v>
      </c>
      <c r="G51" s="7">
        <f t="shared" si="0"/>
        <v>24</v>
      </c>
      <c r="H51" s="62"/>
    </row>
    <row r="52" spans="1:8" ht="11.25" customHeight="1">
      <c r="A52" s="39"/>
      <c r="B52" s="39"/>
      <c r="C52" s="20" t="s">
        <v>124</v>
      </c>
      <c r="D52" s="9">
        <v>0</v>
      </c>
      <c r="E52" s="7">
        <v>1</v>
      </c>
      <c r="F52" s="9">
        <v>0</v>
      </c>
      <c r="G52" s="7">
        <f t="shared" si="0"/>
        <v>1</v>
      </c>
      <c r="H52" s="63"/>
    </row>
    <row r="53" spans="1:8" ht="11.25" customHeight="1">
      <c r="A53" s="34" t="s">
        <v>30</v>
      </c>
      <c r="B53" s="37" t="s">
        <v>161</v>
      </c>
      <c r="C53" s="20" t="s">
        <v>28</v>
      </c>
      <c r="D53" s="7">
        <v>0</v>
      </c>
      <c r="E53" s="7">
        <v>0</v>
      </c>
      <c r="F53" s="7">
        <v>0</v>
      </c>
      <c r="G53" s="7">
        <f t="shared" si="0"/>
        <v>0</v>
      </c>
      <c r="H53" s="61">
        <f>SUM(G53:G62)</f>
        <v>74</v>
      </c>
    </row>
    <row r="54" spans="1:8" ht="11.25" customHeight="1">
      <c r="A54" s="35"/>
      <c r="B54" s="38"/>
      <c r="C54" s="11" t="s">
        <v>82</v>
      </c>
      <c r="D54" s="7">
        <v>6</v>
      </c>
      <c r="E54" s="7">
        <v>3</v>
      </c>
      <c r="F54" s="7">
        <v>0</v>
      </c>
      <c r="G54" s="7">
        <f t="shared" si="0"/>
        <v>9</v>
      </c>
      <c r="H54" s="62"/>
    </row>
    <row r="55" spans="1:8" ht="11.25" customHeight="1">
      <c r="A55" s="35"/>
      <c r="B55" s="38"/>
      <c r="C55" s="20" t="s">
        <v>107</v>
      </c>
      <c r="D55" s="9">
        <v>0</v>
      </c>
      <c r="E55" s="9">
        <v>0</v>
      </c>
      <c r="F55" s="9">
        <v>0</v>
      </c>
      <c r="G55" s="7">
        <f t="shared" si="0"/>
        <v>0</v>
      </c>
      <c r="H55" s="62"/>
    </row>
    <row r="56" spans="1:8" ht="11.25" customHeight="1">
      <c r="A56" s="35"/>
      <c r="B56" s="38"/>
      <c r="C56" s="11" t="s">
        <v>118</v>
      </c>
      <c r="D56" s="9">
        <v>0</v>
      </c>
      <c r="E56" s="7">
        <v>1</v>
      </c>
      <c r="F56" s="9">
        <v>0</v>
      </c>
      <c r="G56" s="7">
        <f t="shared" si="0"/>
        <v>1</v>
      </c>
      <c r="H56" s="62"/>
    </row>
    <row r="57" spans="1:8" ht="11.25" customHeight="1">
      <c r="A57" s="35"/>
      <c r="B57" s="38"/>
      <c r="C57" s="20" t="s">
        <v>134</v>
      </c>
      <c r="D57" s="7">
        <v>0</v>
      </c>
      <c r="E57" s="7">
        <v>3</v>
      </c>
      <c r="F57" s="7">
        <v>0</v>
      </c>
      <c r="G57" s="7">
        <f t="shared" si="0"/>
        <v>3</v>
      </c>
      <c r="H57" s="62"/>
    </row>
    <row r="58" spans="1:8" ht="11.25" customHeight="1">
      <c r="A58" s="35"/>
      <c r="B58" s="38"/>
      <c r="C58" s="20" t="s">
        <v>62</v>
      </c>
      <c r="D58" s="7">
        <v>17</v>
      </c>
      <c r="E58" s="7">
        <v>3</v>
      </c>
      <c r="F58" s="7">
        <v>0</v>
      </c>
      <c r="G58" s="7">
        <f t="shared" si="0"/>
        <v>20</v>
      </c>
      <c r="H58" s="62"/>
    </row>
    <row r="59" spans="1:8" ht="11.25" customHeight="1">
      <c r="A59" s="35"/>
      <c r="B59" s="38"/>
      <c r="C59" s="20" t="s">
        <v>72</v>
      </c>
      <c r="D59" s="7">
        <v>19</v>
      </c>
      <c r="E59" s="7">
        <v>1</v>
      </c>
      <c r="F59" s="7">
        <v>1</v>
      </c>
      <c r="G59" s="7">
        <f t="shared" si="0"/>
        <v>21</v>
      </c>
      <c r="H59" s="62"/>
    </row>
    <row r="60" spans="1:8" ht="11.25" customHeight="1">
      <c r="A60" s="35"/>
      <c r="B60" s="38"/>
      <c r="C60" s="20" t="s">
        <v>96</v>
      </c>
      <c r="D60" s="7">
        <v>0</v>
      </c>
      <c r="E60" s="7">
        <v>0</v>
      </c>
      <c r="F60" s="7">
        <v>0</v>
      </c>
      <c r="G60" s="7">
        <f t="shared" si="0"/>
        <v>0</v>
      </c>
      <c r="H60" s="62"/>
    </row>
    <row r="61" spans="1:8" ht="11.25" customHeight="1">
      <c r="A61" s="35"/>
      <c r="B61" s="38"/>
      <c r="C61" s="20" t="s">
        <v>64</v>
      </c>
      <c r="D61" s="9">
        <v>0</v>
      </c>
      <c r="E61" s="7">
        <v>1</v>
      </c>
      <c r="F61" s="9">
        <v>0</v>
      </c>
      <c r="G61" s="7">
        <f t="shared" si="0"/>
        <v>1</v>
      </c>
      <c r="H61" s="62"/>
    </row>
    <row r="62" spans="1:8" ht="11.25" customHeight="1">
      <c r="A62" s="36"/>
      <c r="B62" s="39"/>
      <c r="C62" s="20" t="s">
        <v>144</v>
      </c>
      <c r="D62" s="7">
        <v>18</v>
      </c>
      <c r="E62" s="7">
        <v>1</v>
      </c>
      <c r="F62" s="7">
        <v>0</v>
      </c>
      <c r="G62" s="7">
        <f t="shared" si="0"/>
        <v>19</v>
      </c>
      <c r="H62" s="63"/>
    </row>
    <row r="63" spans="1:8" ht="11.25" customHeight="1">
      <c r="A63" s="8" t="s">
        <v>38</v>
      </c>
      <c r="B63" s="8" t="s">
        <v>38</v>
      </c>
      <c r="C63" s="20" t="s">
        <v>36</v>
      </c>
      <c r="D63" s="7">
        <v>0</v>
      </c>
      <c r="E63" s="7">
        <v>0</v>
      </c>
      <c r="F63" s="7">
        <v>0</v>
      </c>
      <c r="G63" s="7">
        <f>SUM(D63:F63)</f>
        <v>0</v>
      </c>
      <c r="H63" s="7"/>
    </row>
    <row r="64" spans="1:8" ht="11.25" customHeight="1">
      <c r="A64" s="8" t="s">
        <v>38</v>
      </c>
      <c r="B64" s="8" t="s">
        <v>38</v>
      </c>
      <c r="C64" s="20" t="s">
        <v>65</v>
      </c>
      <c r="D64" s="7">
        <v>0</v>
      </c>
      <c r="E64" s="7">
        <v>0</v>
      </c>
      <c r="F64" s="7">
        <v>0</v>
      </c>
      <c r="G64" s="7">
        <f>SUM(D64:F64)</f>
        <v>0</v>
      </c>
      <c r="H64" s="7"/>
    </row>
    <row r="65" spans="1:8" ht="11.25" customHeight="1">
      <c r="A65" s="8" t="s">
        <v>38</v>
      </c>
      <c r="B65" s="8" t="s">
        <v>38</v>
      </c>
      <c r="C65" s="20" t="s">
        <v>93</v>
      </c>
      <c r="D65" s="7">
        <v>0</v>
      </c>
      <c r="E65" s="7">
        <v>0</v>
      </c>
      <c r="F65" s="7">
        <v>0</v>
      </c>
      <c r="G65" s="7">
        <f>SUM(D65:F65)</f>
        <v>0</v>
      </c>
      <c r="H65" s="7"/>
    </row>
    <row r="66" spans="1:8" ht="11.25" customHeight="1">
      <c r="A66" s="8" t="s">
        <v>38</v>
      </c>
      <c r="B66" s="8" t="s">
        <v>38</v>
      </c>
      <c r="C66" s="20" t="s">
        <v>111</v>
      </c>
      <c r="D66" s="9">
        <v>0</v>
      </c>
      <c r="E66" s="9">
        <v>0</v>
      </c>
      <c r="F66" s="9">
        <v>0</v>
      </c>
      <c r="G66" s="7">
        <f>SUM(D66:F66)</f>
        <v>0</v>
      </c>
      <c r="H66" s="7"/>
    </row>
    <row r="67" spans="1:8" ht="11.25" customHeight="1">
      <c r="A67" s="19"/>
      <c r="B67" s="19"/>
      <c r="C67" s="19"/>
      <c r="D67" s="15">
        <f>SUM(D5:D62)</f>
        <v>173</v>
      </c>
      <c r="E67" s="15">
        <f>SUM(E5:E62)</f>
        <v>81</v>
      </c>
      <c r="F67" s="15">
        <f>SUM(F5:F62)</f>
        <v>15</v>
      </c>
      <c r="G67" s="7">
        <f t="shared" si="0"/>
        <v>269</v>
      </c>
      <c r="H67" s="30"/>
    </row>
    <row r="68" spans="1:8" ht="11.25" customHeight="1">
      <c r="A68" s="33"/>
      <c r="B68" s="33"/>
      <c r="C68" s="33"/>
      <c r="D68" s="58">
        <f>SUM(D67:F67)</f>
        <v>269</v>
      </c>
      <c r="E68" s="59"/>
      <c r="F68" s="60"/>
      <c r="G68" s="7" t="s">
        <v>11</v>
      </c>
      <c r="H68" s="31"/>
    </row>
  </sheetData>
  <sheetProtection/>
  <mergeCells count="26">
    <mergeCell ref="H20:H24"/>
    <mergeCell ref="A2:A4"/>
    <mergeCell ref="B2:B4"/>
    <mergeCell ref="C2:C4"/>
    <mergeCell ref="D2:H2"/>
    <mergeCell ref="D3:H3"/>
    <mergeCell ref="A43:A52"/>
    <mergeCell ref="B43:B52"/>
    <mergeCell ref="H43:H52"/>
    <mergeCell ref="A5:A14"/>
    <mergeCell ref="B5:B14"/>
    <mergeCell ref="H5:H14"/>
    <mergeCell ref="A15:A24"/>
    <mergeCell ref="B15:B19"/>
    <mergeCell ref="H15:H19"/>
    <mergeCell ref="B20:B24"/>
    <mergeCell ref="A53:A62"/>
    <mergeCell ref="B53:B62"/>
    <mergeCell ref="H53:H62"/>
    <mergeCell ref="D68:F68"/>
    <mergeCell ref="A1:H1"/>
    <mergeCell ref="A25:A42"/>
    <mergeCell ref="B25:B31"/>
    <mergeCell ref="H25:H31"/>
    <mergeCell ref="B32:B42"/>
    <mergeCell ref="H32:H42"/>
  </mergeCells>
  <hyperlinks>
    <hyperlink ref="D4" r:id="rId1" display="http://www.dekapro.com/index.html?banner"/>
  </hyperlinks>
  <printOptions/>
  <pageMargins left="0.2362204724409449" right="0.2362204724409449" top="0.35433070866141736" bottom="0.35433070866141736" header="0.31496062992125984" footer="0.31496062992125984"/>
  <pageSetup horizontalDpi="120" verticalDpi="12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66015625" style="2" customWidth="1"/>
    <col min="2" max="2" width="12.16015625" style="2" customWidth="1"/>
    <col min="3" max="3" width="6.83203125" style="2" customWidth="1"/>
    <col min="4" max="4" width="8" style="2" customWidth="1"/>
    <col min="5" max="5" width="15.16015625" style="2" customWidth="1"/>
    <col min="6" max="6" width="9.33203125" style="2" customWidth="1"/>
    <col min="7" max="7" width="5.83203125" style="2" customWidth="1"/>
    <col min="8" max="8" width="4.66015625" style="2" customWidth="1"/>
    <col min="9" max="13" width="5.83203125" style="2" customWidth="1"/>
    <col min="14" max="14" width="7.66015625" style="2" customWidth="1"/>
    <col min="15" max="15" width="6.83203125" style="2" customWidth="1"/>
    <col min="16" max="17" width="8.33203125" style="2" customWidth="1"/>
    <col min="18" max="16384" width="8.83203125" style="2" customWidth="1"/>
  </cols>
  <sheetData>
    <row r="1" spans="1:16" ht="19.5" customHeight="1">
      <c r="A1" s="73" t="s">
        <v>170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12" customHeight="1">
      <c r="A2" s="37" t="s">
        <v>12</v>
      </c>
      <c r="B2" s="52" t="s">
        <v>13</v>
      </c>
      <c r="C2" s="75" t="s">
        <v>14</v>
      </c>
      <c r="D2" s="34" t="s">
        <v>15</v>
      </c>
      <c r="E2" s="37" t="s">
        <v>16</v>
      </c>
      <c r="F2" s="37" t="s">
        <v>171</v>
      </c>
      <c r="G2" s="66" t="s">
        <v>17</v>
      </c>
      <c r="H2" s="67"/>
      <c r="I2" s="67"/>
      <c r="J2" s="67"/>
      <c r="K2" s="67"/>
      <c r="L2" s="68"/>
      <c r="M2" s="37" t="s">
        <v>172</v>
      </c>
      <c r="N2" s="37" t="s">
        <v>173</v>
      </c>
      <c r="O2" s="37" t="s">
        <v>174</v>
      </c>
      <c r="P2" s="37" t="s">
        <v>175</v>
      </c>
      <c r="Q2" s="37" t="s">
        <v>176</v>
      </c>
    </row>
    <row r="3" spans="1:17" ht="12" customHeight="1">
      <c r="A3" s="38"/>
      <c r="B3" s="53"/>
      <c r="C3" s="76"/>
      <c r="D3" s="35"/>
      <c r="E3" s="38"/>
      <c r="F3" s="38"/>
      <c r="G3" s="66" t="s">
        <v>20</v>
      </c>
      <c r="H3" s="67"/>
      <c r="I3" s="68"/>
      <c r="J3" s="66" t="s">
        <v>10</v>
      </c>
      <c r="K3" s="67"/>
      <c r="L3" s="68"/>
      <c r="M3" s="38"/>
      <c r="N3" s="38"/>
      <c r="O3" s="38"/>
      <c r="P3" s="38"/>
      <c r="Q3" s="38"/>
    </row>
    <row r="4" spans="1:17" ht="12" customHeight="1">
      <c r="A4" s="39"/>
      <c r="B4" s="74"/>
      <c r="C4" s="77"/>
      <c r="D4" s="36"/>
      <c r="E4" s="39"/>
      <c r="F4" s="39"/>
      <c r="G4" s="4" t="s">
        <v>21</v>
      </c>
      <c r="H4" s="5" t="s">
        <v>22</v>
      </c>
      <c r="I4" s="6" t="s">
        <v>23</v>
      </c>
      <c r="J4" s="4" t="s">
        <v>21</v>
      </c>
      <c r="K4" s="5" t="s">
        <v>22</v>
      </c>
      <c r="L4" s="6" t="s">
        <v>23</v>
      </c>
      <c r="M4" s="39"/>
      <c r="N4" s="39"/>
      <c r="O4" s="39"/>
      <c r="P4" s="39"/>
      <c r="Q4" s="39"/>
    </row>
    <row r="5" spans="1:17" ht="12" customHeight="1">
      <c r="A5" s="7">
        <v>1</v>
      </c>
      <c r="B5" s="23" t="s">
        <v>24</v>
      </c>
      <c r="C5" s="23" t="s">
        <v>25</v>
      </c>
      <c r="D5" s="8" t="s">
        <v>26</v>
      </c>
      <c r="E5" s="8" t="s">
        <v>27</v>
      </c>
      <c r="F5" s="81">
        <v>6000</v>
      </c>
      <c r="G5" s="7">
        <v>0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f>SUM(G5:L5)</f>
        <v>2</v>
      </c>
      <c r="N5" s="7">
        <f>M5*600</f>
        <v>1200</v>
      </c>
      <c r="O5" s="7">
        <v>0</v>
      </c>
      <c r="P5" s="7">
        <f>O5*6000</f>
        <v>0</v>
      </c>
      <c r="Q5" s="7">
        <f>F5+N5+P5</f>
        <v>7200</v>
      </c>
    </row>
    <row r="6" spans="1:17" ht="12" customHeight="1">
      <c r="A6" s="7">
        <v>2</v>
      </c>
      <c r="B6" s="23" t="s">
        <v>28</v>
      </c>
      <c r="C6" s="23" t="s">
        <v>29</v>
      </c>
      <c r="D6" s="10" t="s">
        <v>30</v>
      </c>
      <c r="E6" s="8" t="s">
        <v>31</v>
      </c>
      <c r="F6" s="81">
        <v>6000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aca="true" t="shared" si="0" ref="M6:M67">SUM(G6:L6)</f>
        <v>0</v>
      </c>
      <c r="N6" s="7">
        <f aca="true" t="shared" si="1" ref="N6:N67">M6*600</f>
        <v>0</v>
      </c>
      <c r="O6" s="7">
        <v>0</v>
      </c>
      <c r="P6" s="7">
        <f aca="true" t="shared" si="2" ref="P6:Q67">O6*6000</f>
        <v>0</v>
      </c>
      <c r="Q6" s="7">
        <f aca="true" t="shared" si="3" ref="Q6:Q67">F6+N6+P6</f>
        <v>6000</v>
      </c>
    </row>
    <row r="7" spans="1:17" ht="12" customHeight="1">
      <c r="A7" s="7">
        <v>3</v>
      </c>
      <c r="B7" s="23" t="s">
        <v>32</v>
      </c>
      <c r="C7" s="23" t="s">
        <v>33</v>
      </c>
      <c r="D7" s="8" t="s">
        <v>34</v>
      </c>
      <c r="E7" s="8" t="s">
        <v>35</v>
      </c>
      <c r="F7" s="81">
        <v>6000</v>
      </c>
      <c r="G7" s="7">
        <v>0</v>
      </c>
      <c r="H7" s="7">
        <v>2</v>
      </c>
      <c r="I7" s="7">
        <v>0</v>
      </c>
      <c r="J7" s="7">
        <v>0</v>
      </c>
      <c r="K7" s="7">
        <v>2</v>
      </c>
      <c r="L7" s="7">
        <v>0</v>
      </c>
      <c r="M7" s="7">
        <f t="shared" si="0"/>
        <v>4</v>
      </c>
      <c r="N7" s="7">
        <f t="shared" si="1"/>
        <v>2400</v>
      </c>
      <c r="O7" s="7">
        <v>0</v>
      </c>
      <c r="P7" s="7">
        <f t="shared" si="2"/>
        <v>0</v>
      </c>
      <c r="Q7" s="7">
        <f t="shared" si="3"/>
        <v>8400</v>
      </c>
    </row>
    <row r="8" spans="1:17" ht="10.5" customHeight="1">
      <c r="A8" s="7">
        <v>4</v>
      </c>
      <c r="B8" s="23" t="s">
        <v>36</v>
      </c>
      <c r="C8" s="23" t="s">
        <v>37</v>
      </c>
      <c r="D8" s="8" t="s">
        <v>38</v>
      </c>
      <c r="E8" s="8" t="s">
        <v>38</v>
      </c>
      <c r="F8" s="81">
        <v>6000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f t="shared" si="0"/>
        <v>1</v>
      </c>
      <c r="N8" s="7">
        <f t="shared" si="1"/>
        <v>600</v>
      </c>
      <c r="O8" s="7">
        <v>0</v>
      </c>
      <c r="P8" s="7">
        <f t="shared" si="2"/>
        <v>0</v>
      </c>
      <c r="Q8" s="7">
        <f t="shared" si="3"/>
        <v>6600</v>
      </c>
    </row>
    <row r="9" spans="1:17" ht="12" customHeight="1">
      <c r="A9" s="7">
        <v>5</v>
      </c>
      <c r="B9" s="23" t="s">
        <v>40</v>
      </c>
      <c r="C9" s="23" t="s">
        <v>41</v>
      </c>
      <c r="D9" s="8" t="s">
        <v>42</v>
      </c>
      <c r="E9" s="8" t="s">
        <v>43</v>
      </c>
      <c r="F9" s="81">
        <v>6000</v>
      </c>
      <c r="G9" s="7">
        <v>0</v>
      </c>
      <c r="H9" s="7">
        <v>2</v>
      </c>
      <c r="I9" s="7">
        <v>0</v>
      </c>
      <c r="J9" s="7">
        <v>0</v>
      </c>
      <c r="K9" s="7">
        <v>1</v>
      </c>
      <c r="L9" s="7">
        <v>0</v>
      </c>
      <c r="M9" s="7">
        <f t="shared" si="0"/>
        <v>3</v>
      </c>
      <c r="N9" s="7">
        <f t="shared" si="1"/>
        <v>1800</v>
      </c>
      <c r="O9" s="7">
        <v>0</v>
      </c>
      <c r="P9" s="7">
        <f t="shared" si="2"/>
        <v>0</v>
      </c>
      <c r="Q9" s="7">
        <f t="shared" si="3"/>
        <v>7800</v>
      </c>
    </row>
    <row r="10" spans="1:17" ht="12" customHeight="1">
      <c r="A10" s="7">
        <v>6</v>
      </c>
      <c r="B10" s="23" t="s">
        <v>44</v>
      </c>
      <c r="C10" s="23" t="s">
        <v>45</v>
      </c>
      <c r="D10" s="8" t="s">
        <v>42</v>
      </c>
      <c r="E10" s="8" t="s">
        <v>46</v>
      </c>
      <c r="F10" s="81">
        <v>6000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7">
        <f t="shared" si="0"/>
        <v>0</v>
      </c>
      <c r="N10" s="7">
        <f t="shared" si="1"/>
        <v>0</v>
      </c>
      <c r="O10" s="9">
        <v>0</v>
      </c>
      <c r="P10" s="7">
        <f t="shared" si="2"/>
        <v>0</v>
      </c>
      <c r="Q10" s="7">
        <f t="shared" si="3"/>
        <v>6000</v>
      </c>
    </row>
    <row r="11" spans="1:17" ht="12" customHeight="1">
      <c r="A11" s="7">
        <v>7</v>
      </c>
      <c r="B11" s="23" t="s">
        <v>47</v>
      </c>
      <c r="C11" s="23" t="s">
        <v>48</v>
      </c>
      <c r="D11" s="8" t="s">
        <v>49</v>
      </c>
      <c r="E11" s="8" t="s">
        <v>50</v>
      </c>
      <c r="F11" s="81">
        <v>6000</v>
      </c>
      <c r="G11" s="7">
        <v>16</v>
      </c>
      <c r="H11" s="7">
        <v>1</v>
      </c>
      <c r="I11" s="7">
        <v>0</v>
      </c>
      <c r="J11" s="7">
        <v>16</v>
      </c>
      <c r="K11" s="7">
        <v>1</v>
      </c>
      <c r="L11" s="7">
        <v>0</v>
      </c>
      <c r="M11" s="7">
        <f t="shared" si="0"/>
        <v>34</v>
      </c>
      <c r="N11" s="7">
        <f t="shared" si="1"/>
        <v>20400</v>
      </c>
      <c r="O11" s="7">
        <v>1</v>
      </c>
      <c r="P11" s="7">
        <f t="shared" si="2"/>
        <v>6000</v>
      </c>
      <c r="Q11" s="7">
        <f t="shared" si="3"/>
        <v>32400</v>
      </c>
    </row>
    <row r="12" spans="1:17" ht="12" customHeight="1">
      <c r="A12" s="7">
        <v>8</v>
      </c>
      <c r="B12" s="23" t="s">
        <v>52</v>
      </c>
      <c r="C12" s="23" t="s">
        <v>53</v>
      </c>
      <c r="D12" s="8" t="s">
        <v>49</v>
      </c>
      <c r="E12" s="8" t="s">
        <v>50</v>
      </c>
      <c r="F12" s="81">
        <v>6000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f t="shared" si="0"/>
        <v>2</v>
      </c>
      <c r="N12" s="7">
        <f t="shared" si="1"/>
        <v>1200</v>
      </c>
      <c r="O12" s="7">
        <v>1</v>
      </c>
      <c r="P12" s="7">
        <f t="shared" si="2"/>
        <v>6000</v>
      </c>
      <c r="Q12" s="7">
        <f t="shared" si="3"/>
        <v>13200</v>
      </c>
    </row>
    <row r="13" spans="1:17" ht="12" customHeight="1">
      <c r="A13" s="7">
        <v>9</v>
      </c>
      <c r="B13" s="23" t="s">
        <v>54</v>
      </c>
      <c r="C13" s="23" t="s">
        <v>55</v>
      </c>
      <c r="D13" s="8" t="s">
        <v>34</v>
      </c>
      <c r="E13" s="8" t="s">
        <v>50</v>
      </c>
      <c r="F13" s="81">
        <v>6000</v>
      </c>
      <c r="G13" s="7">
        <v>0</v>
      </c>
      <c r="H13" s="7">
        <v>2</v>
      </c>
      <c r="I13" s="7">
        <v>0</v>
      </c>
      <c r="J13" s="7">
        <v>0</v>
      </c>
      <c r="K13" s="7">
        <v>2</v>
      </c>
      <c r="L13" s="7">
        <v>0</v>
      </c>
      <c r="M13" s="7">
        <f t="shared" si="0"/>
        <v>4</v>
      </c>
      <c r="N13" s="7">
        <f t="shared" si="1"/>
        <v>2400</v>
      </c>
      <c r="O13" s="7">
        <v>0</v>
      </c>
      <c r="P13" s="7">
        <f t="shared" si="2"/>
        <v>0</v>
      </c>
      <c r="Q13" s="7">
        <f t="shared" si="3"/>
        <v>8400</v>
      </c>
    </row>
    <row r="14" spans="1:17" ht="12" customHeight="1">
      <c r="A14" s="7">
        <v>10</v>
      </c>
      <c r="B14" s="23" t="s">
        <v>56</v>
      </c>
      <c r="C14" s="23" t="s">
        <v>57</v>
      </c>
      <c r="D14" s="8" t="s">
        <v>42</v>
      </c>
      <c r="E14" s="8" t="s">
        <v>46</v>
      </c>
      <c r="F14" s="81">
        <v>6000</v>
      </c>
      <c r="G14" s="7">
        <v>0</v>
      </c>
      <c r="H14" s="7">
        <v>1</v>
      </c>
      <c r="I14" s="7">
        <v>0</v>
      </c>
      <c r="J14" s="7">
        <v>0</v>
      </c>
      <c r="K14" s="7">
        <v>1</v>
      </c>
      <c r="L14" s="7">
        <v>0</v>
      </c>
      <c r="M14" s="7">
        <f t="shared" si="0"/>
        <v>2</v>
      </c>
      <c r="N14" s="7">
        <f t="shared" si="1"/>
        <v>1200</v>
      </c>
      <c r="O14" s="7">
        <v>1</v>
      </c>
      <c r="P14" s="7">
        <f t="shared" si="2"/>
        <v>6000</v>
      </c>
      <c r="Q14" s="7">
        <f t="shared" si="3"/>
        <v>13200</v>
      </c>
    </row>
    <row r="15" spans="1:17" ht="12" customHeight="1">
      <c r="A15" s="7">
        <v>11</v>
      </c>
      <c r="B15" s="23" t="s">
        <v>58</v>
      </c>
      <c r="C15" s="23" t="s">
        <v>59</v>
      </c>
      <c r="D15" s="8" t="s">
        <v>26</v>
      </c>
      <c r="E15" s="8" t="s">
        <v>60</v>
      </c>
      <c r="F15" s="81">
        <v>6000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7">
        <f t="shared" si="0"/>
        <v>0</v>
      </c>
      <c r="N15" s="7">
        <f t="shared" si="1"/>
        <v>0</v>
      </c>
      <c r="O15" s="7">
        <v>0</v>
      </c>
      <c r="P15" s="7">
        <f t="shared" si="2"/>
        <v>0</v>
      </c>
      <c r="Q15" s="7">
        <f t="shared" si="3"/>
        <v>6000</v>
      </c>
    </row>
    <row r="16" spans="1:17" ht="12" customHeight="1">
      <c r="A16" s="7">
        <v>12</v>
      </c>
      <c r="B16" s="23" t="s">
        <v>62</v>
      </c>
      <c r="C16" s="23" t="s">
        <v>63</v>
      </c>
      <c r="D16" s="10" t="s">
        <v>30</v>
      </c>
      <c r="E16" s="8" t="s">
        <v>64</v>
      </c>
      <c r="F16" s="81">
        <v>6000</v>
      </c>
      <c r="G16" s="7">
        <v>17</v>
      </c>
      <c r="H16" s="7">
        <v>3</v>
      </c>
      <c r="I16" s="7">
        <v>0</v>
      </c>
      <c r="J16" s="7">
        <v>17</v>
      </c>
      <c r="K16" s="7">
        <v>1</v>
      </c>
      <c r="L16" s="7">
        <v>0</v>
      </c>
      <c r="M16" s="7">
        <f t="shared" si="0"/>
        <v>38</v>
      </c>
      <c r="N16" s="7">
        <f t="shared" si="1"/>
        <v>22800</v>
      </c>
      <c r="O16" s="7">
        <v>1</v>
      </c>
      <c r="P16" s="7">
        <f t="shared" si="2"/>
        <v>6000</v>
      </c>
      <c r="Q16" s="7">
        <f t="shared" si="3"/>
        <v>34800</v>
      </c>
    </row>
    <row r="17" spans="1:17" ht="12" customHeight="1">
      <c r="A17" s="7">
        <v>13</v>
      </c>
      <c r="B17" s="23" t="s">
        <v>65</v>
      </c>
      <c r="C17" s="11" t="s">
        <v>66</v>
      </c>
      <c r="D17" s="8" t="s">
        <v>38</v>
      </c>
      <c r="E17" s="8" t="s">
        <v>38</v>
      </c>
      <c r="F17" s="81">
        <v>6000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L17" s="7">
        <v>0</v>
      </c>
      <c r="M17" s="7">
        <f t="shared" si="0"/>
        <v>2</v>
      </c>
      <c r="N17" s="7">
        <f t="shared" si="1"/>
        <v>1200</v>
      </c>
      <c r="O17" s="7">
        <v>1</v>
      </c>
      <c r="P17" s="7">
        <f t="shared" si="2"/>
        <v>6000</v>
      </c>
      <c r="Q17" s="7">
        <f t="shared" si="3"/>
        <v>13200</v>
      </c>
    </row>
    <row r="18" spans="1:17" ht="12" customHeight="1">
      <c r="A18" s="7">
        <v>14</v>
      </c>
      <c r="B18" s="23" t="s">
        <v>68</v>
      </c>
      <c r="C18" s="23" t="s">
        <v>69</v>
      </c>
      <c r="D18" s="8" t="s">
        <v>49</v>
      </c>
      <c r="E18" s="8" t="s">
        <v>50</v>
      </c>
      <c r="F18" s="81">
        <v>6000</v>
      </c>
      <c r="G18" s="7">
        <v>9</v>
      </c>
      <c r="H18" s="7">
        <v>1</v>
      </c>
      <c r="I18" s="7">
        <v>0</v>
      </c>
      <c r="J18" s="7">
        <v>9</v>
      </c>
      <c r="K18" s="7">
        <v>1</v>
      </c>
      <c r="L18" s="7">
        <v>0</v>
      </c>
      <c r="M18" s="7">
        <f t="shared" si="0"/>
        <v>20</v>
      </c>
      <c r="N18" s="7">
        <f t="shared" si="1"/>
        <v>12000</v>
      </c>
      <c r="O18" s="7">
        <v>1</v>
      </c>
      <c r="P18" s="7">
        <f t="shared" si="2"/>
        <v>6000</v>
      </c>
      <c r="Q18" s="7">
        <f t="shared" si="3"/>
        <v>24000</v>
      </c>
    </row>
    <row r="19" spans="1:17" ht="12" customHeight="1">
      <c r="A19" s="7">
        <v>15</v>
      </c>
      <c r="B19" s="23" t="s">
        <v>0</v>
      </c>
      <c r="C19" s="23" t="s">
        <v>1</v>
      </c>
      <c r="D19" s="8" t="s">
        <v>158</v>
      </c>
      <c r="E19" s="8" t="s">
        <v>159</v>
      </c>
      <c r="F19" s="81">
        <v>6000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0"/>
        <v>0</v>
      </c>
      <c r="N19" s="7">
        <f t="shared" si="1"/>
        <v>0</v>
      </c>
      <c r="O19" s="7">
        <v>0</v>
      </c>
      <c r="P19" s="7">
        <f t="shared" si="2"/>
        <v>0</v>
      </c>
      <c r="Q19" s="7">
        <f t="shared" si="3"/>
        <v>6000</v>
      </c>
    </row>
    <row r="20" spans="1:17" ht="12" customHeight="1">
      <c r="A20" s="7">
        <v>16</v>
      </c>
      <c r="B20" s="23" t="s">
        <v>70</v>
      </c>
      <c r="C20" s="23" t="s">
        <v>71</v>
      </c>
      <c r="D20" s="8" t="s">
        <v>49</v>
      </c>
      <c r="E20" s="8" t="s">
        <v>50</v>
      </c>
      <c r="F20" s="81">
        <v>6000</v>
      </c>
      <c r="G20" s="7">
        <v>6</v>
      </c>
      <c r="H20" s="7">
        <v>2</v>
      </c>
      <c r="I20" s="7">
        <v>0</v>
      </c>
      <c r="J20" s="7">
        <v>6</v>
      </c>
      <c r="K20" s="7">
        <v>2</v>
      </c>
      <c r="L20" s="7">
        <v>0</v>
      </c>
      <c r="M20" s="7">
        <f t="shared" si="0"/>
        <v>16</v>
      </c>
      <c r="N20" s="7">
        <f t="shared" si="1"/>
        <v>9600</v>
      </c>
      <c r="O20" s="7">
        <v>2</v>
      </c>
      <c r="P20" s="7">
        <f t="shared" si="2"/>
        <v>12000</v>
      </c>
      <c r="Q20" s="7">
        <f t="shared" si="3"/>
        <v>27600</v>
      </c>
    </row>
    <row r="21" spans="1:17" ht="12" customHeight="1">
      <c r="A21" s="7">
        <v>17</v>
      </c>
      <c r="B21" s="23" t="s">
        <v>72</v>
      </c>
      <c r="C21" s="23" t="s">
        <v>73</v>
      </c>
      <c r="D21" s="10" t="s">
        <v>30</v>
      </c>
      <c r="E21" s="8" t="s">
        <v>64</v>
      </c>
      <c r="F21" s="81">
        <v>6000</v>
      </c>
      <c r="G21" s="7">
        <v>19</v>
      </c>
      <c r="H21" s="7">
        <v>1</v>
      </c>
      <c r="I21" s="7">
        <v>1</v>
      </c>
      <c r="J21" s="7">
        <v>19</v>
      </c>
      <c r="K21" s="7">
        <v>1</v>
      </c>
      <c r="L21" s="7">
        <v>1</v>
      </c>
      <c r="M21" s="7">
        <f t="shared" si="0"/>
        <v>42</v>
      </c>
      <c r="N21" s="7">
        <f t="shared" si="1"/>
        <v>25200</v>
      </c>
      <c r="O21" s="7">
        <v>2</v>
      </c>
      <c r="P21" s="7">
        <f t="shared" si="2"/>
        <v>12000</v>
      </c>
      <c r="Q21" s="7">
        <f t="shared" si="3"/>
        <v>43200</v>
      </c>
    </row>
    <row r="22" spans="1:17" ht="12" customHeight="1">
      <c r="A22" s="7">
        <v>18</v>
      </c>
      <c r="B22" s="23" t="s">
        <v>74</v>
      </c>
      <c r="C22" s="23" t="s">
        <v>75</v>
      </c>
      <c r="D22" s="8" t="s">
        <v>42</v>
      </c>
      <c r="E22" s="8" t="s">
        <v>43</v>
      </c>
      <c r="F22" s="81">
        <v>6000</v>
      </c>
      <c r="G22" s="9">
        <v>11</v>
      </c>
      <c r="H22" s="9">
        <v>1</v>
      </c>
      <c r="I22" s="9">
        <v>0</v>
      </c>
      <c r="J22" s="9">
        <v>11</v>
      </c>
      <c r="K22" s="9">
        <v>2</v>
      </c>
      <c r="L22" s="9">
        <v>0</v>
      </c>
      <c r="M22" s="7">
        <f t="shared" si="0"/>
        <v>25</v>
      </c>
      <c r="N22" s="7">
        <f t="shared" si="1"/>
        <v>15000</v>
      </c>
      <c r="O22" s="7">
        <v>1</v>
      </c>
      <c r="P22" s="7">
        <f t="shared" si="2"/>
        <v>6000</v>
      </c>
      <c r="Q22" s="7">
        <f t="shared" si="3"/>
        <v>27000</v>
      </c>
    </row>
    <row r="23" spans="1:17" ht="12" customHeight="1">
      <c r="A23" s="7">
        <v>19</v>
      </c>
      <c r="B23" s="23" t="s">
        <v>76</v>
      </c>
      <c r="C23" s="23" t="s">
        <v>77</v>
      </c>
      <c r="D23" s="8" t="s">
        <v>26</v>
      </c>
      <c r="E23" s="8" t="s">
        <v>27</v>
      </c>
      <c r="F23" s="81">
        <v>6000</v>
      </c>
      <c r="G23" s="7">
        <v>7</v>
      </c>
      <c r="H23" s="7">
        <v>1</v>
      </c>
      <c r="I23" s="7">
        <v>0</v>
      </c>
      <c r="J23" s="7">
        <v>7</v>
      </c>
      <c r="K23" s="7">
        <v>1</v>
      </c>
      <c r="L23" s="7">
        <v>0</v>
      </c>
      <c r="M23" s="7">
        <f t="shared" si="0"/>
        <v>16</v>
      </c>
      <c r="N23" s="7">
        <f t="shared" si="1"/>
        <v>9600</v>
      </c>
      <c r="O23" s="7">
        <v>1</v>
      </c>
      <c r="P23" s="7">
        <f t="shared" si="2"/>
        <v>6000</v>
      </c>
      <c r="Q23" s="7">
        <f t="shared" si="3"/>
        <v>21600</v>
      </c>
    </row>
    <row r="24" spans="1:17" ht="12" customHeight="1">
      <c r="A24" s="7">
        <v>20</v>
      </c>
      <c r="B24" s="11" t="s">
        <v>78</v>
      </c>
      <c r="C24" s="23" t="s">
        <v>79</v>
      </c>
      <c r="D24" s="8" t="s">
        <v>42</v>
      </c>
      <c r="E24" s="8" t="s">
        <v>43</v>
      </c>
      <c r="F24" s="81">
        <v>6000</v>
      </c>
      <c r="G24" s="7">
        <v>0</v>
      </c>
      <c r="H24" s="7">
        <v>2</v>
      </c>
      <c r="I24" s="7">
        <v>0</v>
      </c>
      <c r="J24" s="7">
        <v>0</v>
      </c>
      <c r="K24" s="7">
        <v>2</v>
      </c>
      <c r="L24" s="7">
        <v>0</v>
      </c>
      <c r="M24" s="7">
        <f t="shared" si="0"/>
        <v>4</v>
      </c>
      <c r="N24" s="7">
        <f t="shared" si="1"/>
        <v>2400</v>
      </c>
      <c r="O24" s="7">
        <v>0</v>
      </c>
      <c r="P24" s="7">
        <f t="shared" si="2"/>
        <v>0</v>
      </c>
      <c r="Q24" s="7">
        <f t="shared" si="3"/>
        <v>8400</v>
      </c>
    </row>
    <row r="25" spans="1:17" ht="12" customHeight="1">
      <c r="A25" s="7">
        <v>21</v>
      </c>
      <c r="B25" s="23" t="s">
        <v>80</v>
      </c>
      <c r="C25" s="23" t="s">
        <v>81</v>
      </c>
      <c r="D25" s="8" t="s">
        <v>42</v>
      </c>
      <c r="E25" s="8" t="s">
        <v>46</v>
      </c>
      <c r="F25" s="81">
        <v>6000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0"/>
        <v>0</v>
      </c>
      <c r="N25" s="7">
        <f t="shared" si="1"/>
        <v>0</v>
      </c>
      <c r="O25" s="7">
        <v>0</v>
      </c>
      <c r="P25" s="7">
        <f t="shared" si="2"/>
        <v>0</v>
      </c>
      <c r="Q25" s="7">
        <f t="shared" si="3"/>
        <v>6000</v>
      </c>
    </row>
    <row r="26" spans="1:17" ht="12" customHeight="1">
      <c r="A26" s="7">
        <v>22</v>
      </c>
      <c r="B26" s="11" t="s">
        <v>82</v>
      </c>
      <c r="C26" s="23" t="s">
        <v>83</v>
      </c>
      <c r="D26" s="10" t="s">
        <v>30</v>
      </c>
      <c r="E26" s="8" t="s">
        <v>31</v>
      </c>
      <c r="F26" s="81">
        <v>6000</v>
      </c>
      <c r="G26" s="7">
        <v>6</v>
      </c>
      <c r="H26" s="7">
        <v>3</v>
      </c>
      <c r="I26" s="7">
        <v>0</v>
      </c>
      <c r="J26" s="7">
        <v>6</v>
      </c>
      <c r="K26" s="7">
        <v>3</v>
      </c>
      <c r="L26" s="7">
        <v>0</v>
      </c>
      <c r="M26" s="7">
        <f t="shared" si="0"/>
        <v>18</v>
      </c>
      <c r="N26" s="7">
        <f t="shared" si="1"/>
        <v>10800</v>
      </c>
      <c r="O26" s="7">
        <v>2</v>
      </c>
      <c r="P26" s="7">
        <f t="shared" si="2"/>
        <v>12000</v>
      </c>
      <c r="Q26" s="7">
        <f t="shared" si="3"/>
        <v>28800</v>
      </c>
    </row>
    <row r="27" spans="1:17" ht="12" customHeight="1">
      <c r="A27" s="7">
        <v>23</v>
      </c>
      <c r="B27" s="23" t="s">
        <v>84</v>
      </c>
      <c r="C27" s="23" t="s">
        <v>85</v>
      </c>
      <c r="D27" s="8" t="s">
        <v>49</v>
      </c>
      <c r="E27" s="8" t="s">
        <v>50</v>
      </c>
      <c r="F27" s="81">
        <v>6000</v>
      </c>
      <c r="G27" s="7">
        <v>0</v>
      </c>
      <c r="H27" s="7">
        <v>2</v>
      </c>
      <c r="I27" s="7">
        <v>0</v>
      </c>
      <c r="J27" s="7">
        <v>0</v>
      </c>
      <c r="K27" s="7">
        <v>2</v>
      </c>
      <c r="L27" s="7">
        <v>0</v>
      </c>
      <c r="M27" s="7">
        <f t="shared" si="0"/>
        <v>4</v>
      </c>
      <c r="N27" s="7">
        <f t="shared" si="1"/>
        <v>2400</v>
      </c>
      <c r="O27" s="7">
        <v>0</v>
      </c>
      <c r="P27" s="7">
        <f t="shared" si="2"/>
        <v>0</v>
      </c>
      <c r="Q27" s="7">
        <f t="shared" si="3"/>
        <v>8400</v>
      </c>
    </row>
    <row r="28" spans="1:17" ht="12" customHeight="1">
      <c r="A28" s="7">
        <v>24</v>
      </c>
      <c r="B28" s="23" t="s">
        <v>86</v>
      </c>
      <c r="C28" s="11" t="s">
        <v>87</v>
      </c>
      <c r="D28" s="8" t="s">
        <v>42</v>
      </c>
      <c r="E28" s="8" t="s">
        <v>43</v>
      </c>
      <c r="F28" s="81">
        <v>6000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7">
        <f t="shared" si="0"/>
        <v>0</v>
      </c>
      <c r="N28" s="7">
        <f t="shared" si="1"/>
        <v>0</v>
      </c>
      <c r="O28" s="7">
        <v>0</v>
      </c>
      <c r="P28" s="7">
        <f t="shared" si="2"/>
        <v>0</v>
      </c>
      <c r="Q28" s="7">
        <f t="shared" si="3"/>
        <v>6000</v>
      </c>
    </row>
    <row r="29" spans="1:17" ht="12" customHeight="1">
      <c r="A29" s="7">
        <v>25</v>
      </c>
      <c r="B29" s="23" t="s">
        <v>89</v>
      </c>
      <c r="C29" s="23" t="s">
        <v>90</v>
      </c>
      <c r="D29" s="8" t="s">
        <v>34</v>
      </c>
      <c r="E29" s="8" t="s">
        <v>35</v>
      </c>
      <c r="F29" s="81">
        <v>6000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 t="shared" si="0"/>
        <v>0</v>
      </c>
      <c r="N29" s="7">
        <f t="shared" si="1"/>
        <v>0</v>
      </c>
      <c r="O29" s="7">
        <v>0</v>
      </c>
      <c r="P29" s="7">
        <f t="shared" si="2"/>
        <v>0</v>
      </c>
      <c r="Q29" s="7">
        <f t="shared" si="3"/>
        <v>6000</v>
      </c>
    </row>
    <row r="30" spans="1:17" ht="12" customHeight="1">
      <c r="A30" s="7">
        <v>26</v>
      </c>
      <c r="B30" s="23" t="s">
        <v>91</v>
      </c>
      <c r="C30" s="23" t="s">
        <v>92</v>
      </c>
      <c r="D30" s="8" t="s">
        <v>26</v>
      </c>
      <c r="E30" s="8" t="s">
        <v>27</v>
      </c>
      <c r="F30" s="81">
        <v>6000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f t="shared" si="0"/>
        <v>0</v>
      </c>
      <c r="N30" s="7">
        <f t="shared" si="1"/>
        <v>0</v>
      </c>
      <c r="O30" s="7">
        <v>0</v>
      </c>
      <c r="P30" s="7">
        <f t="shared" si="2"/>
        <v>0</v>
      </c>
      <c r="Q30" s="7">
        <f t="shared" si="3"/>
        <v>6000</v>
      </c>
    </row>
    <row r="31" spans="1:17" ht="12" customHeight="1">
      <c r="A31" s="7">
        <v>27</v>
      </c>
      <c r="B31" s="23" t="s">
        <v>93</v>
      </c>
      <c r="C31" s="23" t="s">
        <v>94</v>
      </c>
      <c r="D31" s="8" t="s">
        <v>38</v>
      </c>
      <c r="E31" s="8" t="s">
        <v>38</v>
      </c>
      <c r="F31" s="81">
        <v>6000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f t="shared" si="0"/>
        <v>1</v>
      </c>
      <c r="N31" s="7">
        <f t="shared" si="1"/>
        <v>600</v>
      </c>
      <c r="O31" s="7">
        <v>1</v>
      </c>
      <c r="P31" s="7">
        <f t="shared" si="2"/>
        <v>6000</v>
      </c>
      <c r="Q31" s="7">
        <f t="shared" si="3"/>
        <v>12600</v>
      </c>
    </row>
    <row r="32" spans="1:17" ht="12" customHeight="1">
      <c r="A32" s="7">
        <v>28</v>
      </c>
      <c r="B32" s="23" t="s">
        <v>96</v>
      </c>
      <c r="C32" s="23" t="s">
        <v>97</v>
      </c>
      <c r="D32" s="10" t="s">
        <v>30</v>
      </c>
      <c r="E32" s="8" t="s">
        <v>64</v>
      </c>
      <c r="F32" s="81">
        <v>6000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 t="shared" si="0"/>
        <v>0</v>
      </c>
      <c r="N32" s="7">
        <f t="shared" si="1"/>
        <v>0</v>
      </c>
      <c r="O32" s="7">
        <v>0</v>
      </c>
      <c r="P32" s="7">
        <f t="shared" si="2"/>
        <v>0</v>
      </c>
      <c r="Q32" s="7">
        <f t="shared" si="3"/>
        <v>6000</v>
      </c>
    </row>
    <row r="33" spans="1:17" ht="12" customHeight="1">
      <c r="A33" s="7">
        <v>29</v>
      </c>
      <c r="B33" s="23" t="s">
        <v>98</v>
      </c>
      <c r="C33" s="23" t="s">
        <v>99</v>
      </c>
      <c r="D33" s="8" t="s">
        <v>2</v>
      </c>
      <c r="E33" s="8" t="s">
        <v>8</v>
      </c>
      <c r="F33" s="81">
        <v>6000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f t="shared" si="0"/>
        <v>0</v>
      </c>
      <c r="N33" s="7">
        <f t="shared" si="1"/>
        <v>0</v>
      </c>
      <c r="O33" s="7">
        <v>1</v>
      </c>
      <c r="P33" s="7">
        <f t="shared" si="2"/>
        <v>6000</v>
      </c>
      <c r="Q33" s="7">
        <f t="shared" si="3"/>
        <v>12000</v>
      </c>
    </row>
    <row r="34" spans="1:17" ht="12" customHeight="1">
      <c r="A34" s="7">
        <v>30</v>
      </c>
      <c r="B34" s="23" t="s">
        <v>101</v>
      </c>
      <c r="C34" s="23" t="s">
        <v>102</v>
      </c>
      <c r="D34" s="8" t="s">
        <v>49</v>
      </c>
      <c r="E34" s="8" t="s">
        <v>50</v>
      </c>
      <c r="F34" s="81">
        <v>6000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f t="shared" si="0"/>
        <v>2</v>
      </c>
      <c r="N34" s="7">
        <f t="shared" si="1"/>
        <v>1200</v>
      </c>
      <c r="O34" s="7">
        <v>0</v>
      </c>
      <c r="P34" s="7">
        <f t="shared" si="2"/>
        <v>0</v>
      </c>
      <c r="Q34" s="7">
        <f t="shared" si="3"/>
        <v>7200</v>
      </c>
    </row>
    <row r="35" spans="1:17" ht="12" customHeight="1">
      <c r="A35" s="7">
        <v>31</v>
      </c>
      <c r="B35" s="23" t="s">
        <v>103</v>
      </c>
      <c r="C35" s="23" t="s">
        <v>104</v>
      </c>
      <c r="D35" s="8" t="s">
        <v>34</v>
      </c>
      <c r="E35" s="8" t="s">
        <v>50</v>
      </c>
      <c r="F35" s="81">
        <v>6000</v>
      </c>
      <c r="G35" s="7">
        <v>14</v>
      </c>
      <c r="H35" s="7">
        <v>3</v>
      </c>
      <c r="I35" s="7">
        <v>3</v>
      </c>
      <c r="J35" s="7">
        <v>14</v>
      </c>
      <c r="K35" s="7">
        <v>4</v>
      </c>
      <c r="L35" s="7">
        <v>3</v>
      </c>
      <c r="M35" s="7">
        <f t="shared" si="0"/>
        <v>41</v>
      </c>
      <c r="N35" s="7">
        <f t="shared" si="1"/>
        <v>24600</v>
      </c>
      <c r="O35" s="7">
        <v>1</v>
      </c>
      <c r="P35" s="7">
        <f t="shared" si="2"/>
        <v>6000</v>
      </c>
      <c r="Q35" s="7">
        <f t="shared" si="3"/>
        <v>36600</v>
      </c>
    </row>
    <row r="36" spans="1:17" ht="12" customHeight="1">
      <c r="A36" s="7">
        <v>32</v>
      </c>
      <c r="B36" s="23" t="s">
        <v>105</v>
      </c>
      <c r="C36" s="23" t="s">
        <v>106</v>
      </c>
      <c r="D36" s="8" t="s">
        <v>26</v>
      </c>
      <c r="E36" s="8" t="s">
        <v>60</v>
      </c>
      <c r="F36" s="81">
        <v>6000</v>
      </c>
      <c r="G36" s="7">
        <v>0</v>
      </c>
      <c r="H36" s="7">
        <v>2</v>
      </c>
      <c r="I36" s="7">
        <v>1</v>
      </c>
      <c r="J36" s="7">
        <v>12</v>
      </c>
      <c r="K36" s="7">
        <v>2</v>
      </c>
      <c r="L36" s="7">
        <v>1</v>
      </c>
      <c r="M36" s="7">
        <f t="shared" si="0"/>
        <v>18</v>
      </c>
      <c r="N36" s="7">
        <f t="shared" si="1"/>
        <v>10800</v>
      </c>
      <c r="O36" s="7">
        <v>2</v>
      </c>
      <c r="P36" s="7">
        <f t="shared" si="2"/>
        <v>12000</v>
      </c>
      <c r="Q36" s="7">
        <f t="shared" si="3"/>
        <v>28800</v>
      </c>
    </row>
    <row r="37" spans="1:17" ht="12" customHeight="1">
      <c r="A37" s="7">
        <v>33</v>
      </c>
      <c r="B37" s="23" t="s">
        <v>107</v>
      </c>
      <c r="C37" s="23" t="s">
        <v>108</v>
      </c>
      <c r="D37" s="10" t="s">
        <v>30</v>
      </c>
      <c r="E37" s="8" t="s">
        <v>31</v>
      </c>
      <c r="F37" s="81">
        <v>6000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">
        <f t="shared" si="0"/>
        <v>0</v>
      </c>
      <c r="N37" s="7">
        <f t="shared" si="1"/>
        <v>0</v>
      </c>
      <c r="O37" s="7">
        <v>0</v>
      </c>
      <c r="P37" s="7">
        <f t="shared" si="2"/>
        <v>0</v>
      </c>
      <c r="Q37" s="7">
        <f t="shared" si="3"/>
        <v>6000</v>
      </c>
    </row>
    <row r="38" spans="1:17" ht="12" customHeight="1">
      <c r="A38" s="7">
        <v>34</v>
      </c>
      <c r="B38" s="23" t="s">
        <v>109</v>
      </c>
      <c r="C38" s="23" t="s">
        <v>110</v>
      </c>
      <c r="D38" s="8" t="s">
        <v>42</v>
      </c>
      <c r="E38" s="8" t="s">
        <v>46</v>
      </c>
      <c r="F38" s="81">
        <v>6000</v>
      </c>
      <c r="G38" s="7">
        <v>16</v>
      </c>
      <c r="H38" s="7">
        <v>2</v>
      </c>
      <c r="I38" s="7">
        <v>6</v>
      </c>
      <c r="J38" s="7">
        <v>16</v>
      </c>
      <c r="K38" s="7">
        <v>2</v>
      </c>
      <c r="L38" s="7">
        <v>4</v>
      </c>
      <c r="M38" s="7">
        <f t="shared" si="0"/>
        <v>46</v>
      </c>
      <c r="N38" s="7">
        <f t="shared" si="1"/>
        <v>27600</v>
      </c>
      <c r="O38" s="7">
        <v>2</v>
      </c>
      <c r="P38" s="7">
        <f t="shared" si="2"/>
        <v>12000</v>
      </c>
      <c r="Q38" s="7">
        <f t="shared" si="3"/>
        <v>45600</v>
      </c>
    </row>
    <row r="39" spans="1:17" ht="12" customHeight="1">
      <c r="A39" s="7">
        <v>35</v>
      </c>
      <c r="B39" s="23" t="s">
        <v>111</v>
      </c>
      <c r="C39" s="23" t="s">
        <v>112</v>
      </c>
      <c r="D39" s="8" t="s">
        <v>38</v>
      </c>
      <c r="E39" s="8" t="s">
        <v>38</v>
      </c>
      <c r="F39" s="81">
        <v>6000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7">
        <f t="shared" si="0"/>
        <v>0</v>
      </c>
      <c r="N39" s="7">
        <f t="shared" si="1"/>
        <v>0</v>
      </c>
      <c r="O39" s="7">
        <v>0</v>
      </c>
      <c r="P39" s="7">
        <f t="shared" si="2"/>
        <v>0</v>
      </c>
      <c r="Q39" s="7">
        <f t="shared" si="3"/>
        <v>6000</v>
      </c>
    </row>
    <row r="40" spans="1:17" ht="12" customHeight="1">
      <c r="A40" s="7">
        <v>36</v>
      </c>
      <c r="B40" s="23" t="s">
        <v>4</v>
      </c>
      <c r="C40" s="23" t="s">
        <v>5</v>
      </c>
      <c r="D40" s="8" t="s">
        <v>3</v>
      </c>
      <c r="E40" s="8" t="s">
        <v>9</v>
      </c>
      <c r="F40" s="81">
        <v>6000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7">
        <f t="shared" si="0"/>
        <v>0</v>
      </c>
      <c r="N40" s="7">
        <f t="shared" si="1"/>
        <v>0</v>
      </c>
      <c r="O40" s="9">
        <v>0</v>
      </c>
      <c r="P40" s="7">
        <f t="shared" si="2"/>
        <v>0</v>
      </c>
      <c r="Q40" s="7">
        <f t="shared" si="3"/>
        <v>6000</v>
      </c>
    </row>
    <row r="41" spans="1:17" ht="12" customHeight="1">
      <c r="A41" s="7">
        <v>37</v>
      </c>
      <c r="B41" s="23" t="s">
        <v>113</v>
      </c>
      <c r="C41" s="23" t="s">
        <v>114</v>
      </c>
      <c r="D41" s="8" t="s">
        <v>49</v>
      </c>
      <c r="E41" s="8" t="s">
        <v>50</v>
      </c>
      <c r="F41" s="81">
        <v>6000</v>
      </c>
      <c r="G41" s="9">
        <v>0</v>
      </c>
      <c r="H41" s="7">
        <v>2</v>
      </c>
      <c r="I41" s="9">
        <v>0</v>
      </c>
      <c r="J41" s="9">
        <v>0</v>
      </c>
      <c r="K41" s="7">
        <v>12</v>
      </c>
      <c r="L41" s="9">
        <v>0</v>
      </c>
      <c r="M41" s="7">
        <f t="shared" si="0"/>
        <v>14</v>
      </c>
      <c r="N41" s="7">
        <f t="shared" si="1"/>
        <v>8400</v>
      </c>
      <c r="O41" s="7">
        <v>3</v>
      </c>
      <c r="P41" s="7">
        <f t="shared" si="2"/>
        <v>18000</v>
      </c>
      <c r="Q41" s="7">
        <f t="shared" si="3"/>
        <v>32400</v>
      </c>
    </row>
    <row r="42" spans="1:17" ht="12" customHeight="1">
      <c r="A42" s="7">
        <v>38</v>
      </c>
      <c r="B42" s="23" t="s">
        <v>115</v>
      </c>
      <c r="C42" s="23" t="s">
        <v>116</v>
      </c>
      <c r="D42" s="8" t="s">
        <v>34</v>
      </c>
      <c r="E42" s="8" t="s">
        <v>35</v>
      </c>
      <c r="F42" s="81">
        <v>6000</v>
      </c>
      <c r="G42" s="9">
        <v>0</v>
      </c>
      <c r="H42" s="7">
        <v>2</v>
      </c>
      <c r="I42" s="9">
        <v>0</v>
      </c>
      <c r="J42" s="9">
        <v>0</v>
      </c>
      <c r="K42" s="7">
        <v>2</v>
      </c>
      <c r="L42" s="9">
        <v>0</v>
      </c>
      <c r="M42" s="7">
        <f t="shared" si="0"/>
        <v>4</v>
      </c>
      <c r="N42" s="7">
        <f t="shared" si="1"/>
        <v>2400</v>
      </c>
      <c r="O42" s="7">
        <v>1</v>
      </c>
      <c r="P42" s="7">
        <f t="shared" si="2"/>
        <v>6000</v>
      </c>
      <c r="Q42" s="7">
        <f t="shared" si="3"/>
        <v>14400</v>
      </c>
    </row>
    <row r="43" spans="1:17" ht="12" customHeight="1">
      <c r="A43" s="7">
        <v>39</v>
      </c>
      <c r="B43" s="23" t="s">
        <v>43</v>
      </c>
      <c r="C43" s="23" t="s">
        <v>117</v>
      </c>
      <c r="D43" s="8" t="s">
        <v>42</v>
      </c>
      <c r="E43" s="8" t="s">
        <v>43</v>
      </c>
      <c r="F43" s="81">
        <v>6000</v>
      </c>
      <c r="G43" s="9">
        <v>0</v>
      </c>
      <c r="H43" s="7">
        <v>1</v>
      </c>
      <c r="I43" s="9">
        <v>0</v>
      </c>
      <c r="J43" s="9">
        <v>0</v>
      </c>
      <c r="K43" s="7">
        <v>1</v>
      </c>
      <c r="L43" s="9">
        <v>0</v>
      </c>
      <c r="M43" s="7">
        <f t="shared" si="0"/>
        <v>2</v>
      </c>
      <c r="N43" s="7">
        <f t="shared" si="1"/>
        <v>1200</v>
      </c>
      <c r="O43" s="7">
        <v>0</v>
      </c>
      <c r="P43" s="7">
        <f t="shared" si="2"/>
        <v>0</v>
      </c>
      <c r="Q43" s="7">
        <f t="shared" si="3"/>
        <v>7200</v>
      </c>
    </row>
    <row r="44" spans="1:17" ht="12" customHeight="1">
      <c r="A44" s="7">
        <v>40</v>
      </c>
      <c r="B44" s="11" t="s">
        <v>118</v>
      </c>
      <c r="C44" s="23" t="s">
        <v>119</v>
      </c>
      <c r="D44" s="10" t="s">
        <v>30</v>
      </c>
      <c r="E44" s="8" t="s">
        <v>31</v>
      </c>
      <c r="F44" s="81">
        <v>6000</v>
      </c>
      <c r="G44" s="9">
        <v>0</v>
      </c>
      <c r="H44" s="7">
        <v>1</v>
      </c>
      <c r="I44" s="9">
        <v>0</v>
      </c>
      <c r="J44" s="9">
        <v>0</v>
      </c>
      <c r="K44" s="7">
        <v>1</v>
      </c>
      <c r="L44" s="9">
        <v>0</v>
      </c>
      <c r="M44" s="7">
        <f t="shared" si="0"/>
        <v>2</v>
      </c>
      <c r="N44" s="7">
        <f t="shared" si="1"/>
        <v>1200</v>
      </c>
      <c r="O44" s="7">
        <v>1</v>
      </c>
      <c r="P44" s="7">
        <f t="shared" si="2"/>
        <v>6000</v>
      </c>
      <c r="Q44" s="7">
        <f t="shared" si="3"/>
        <v>13200</v>
      </c>
    </row>
    <row r="45" spans="1:17" ht="12" customHeight="1">
      <c r="A45" s="7">
        <v>41</v>
      </c>
      <c r="B45" s="23" t="s">
        <v>120</v>
      </c>
      <c r="C45" s="23" t="s">
        <v>121</v>
      </c>
      <c r="D45" s="8" t="s">
        <v>49</v>
      </c>
      <c r="E45" s="8" t="s">
        <v>50</v>
      </c>
      <c r="F45" s="81">
        <v>6000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">
        <f t="shared" si="0"/>
        <v>0</v>
      </c>
      <c r="N45" s="7">
        <f t="shared" si="1"/>
        <v>0</v>
      </c>
      <c r="O45" s="9">
        <v>0</v>
      </c>
      <c r="P45" s="7">
        <f t="shared" si="2"/>
        <v>0</v>
      </c>
      <c r="Q45" s="7">
        <f t="shared" si="3"/>
        <v>6000</v>
      </c>
    </row>
    <row r="46" spans="1:17" ht="12" customHeight="1">
      <c r="A46" s="7">
        <v>42</v>
      </c>
      <c r="B46" s="23" t="s">
        <v>35</v>
      </c>
      <c r="C46" s="23" t="s">
        <v>122</v>
      </c>
      <c r="D46" s="8" t="s">
        <v>34</v>
      </c>
      <c r="E46" s="8" t="s">
        <v>50</v>
      </c>
      <c r="F46" s="81">
        <v>6000</v>
      </c>
      <c r="G46" s="9">
        <v>0</v>
      </c>
      <c r="H46" s="7">
        <v>2</v>
      </c>
      <c r="I46" s="9">
        <v>0</v>
      </c>
      <c r="J46" s="9">
        <v>0</v>
      </c>
      <c r="K46" s="7">
        <v>2</v>
      </c>
      <c r="L46" s="9">
        <v>0</v>
      </c>
      <c r="M46" s="7">
        <f t="shared" si="0"/>
        <v>4</v>
      </c>
      <c r="N46" s="7">
        <f t="shared" si="1"/>
        <v>2400</v>
      </c>
      <c r="O46" s="7">
        <v>0</v>
      </c>
      <c r="P46" s="7">
        <f t="shared" si="2"/>
        <v>0</v>
      </c>
      <c r="Q46" s="7">
        <f t="shared" si="3"/>
        <v>8400</v>
      </c>
    </row>
    <row r="47" spans="1:17" ht="12" customHeight="1">
      <c r="A47" s="7">
        <v>43</v>
      </c>
      <c r="B47" s="23" t="s">
        <v>27</v>
      </c>
      <c r="C47" s="23" t="s">
        <v>123</v>
      </c>
      <c r="D47" s="8" t="s">
        <v>26</v>
      </c>
      <c r="E47" s="8" t="s">
        <v>27</v>
      </c>
      <c r="F47" s="81">
        <v>6000</v>
      </c>
      <c r="G47" s="9">
        <v>0</v>
      </c>
      <c r="H47" s="7">
        <v>2</v>
      </c>
      <c r="I47" s="9">
        <v>0</v>
      </c>
      <c r="J47" s="9">
        <v>0</v>
      </c>
      <c r="K47" s="7">
        <v>1</v>
      </c>
      <c r="L47" s="9">
        <v>0</v>
      </c>
      <c r="M47" s="7">
        <f t="shared" si="0"/>
        <v>3</v>
      </c>
      <c r="N47" s="7">
        <f t="shared" si="1"/>
        <v>1800</v>
      </c>
      <c r="O47" s="7">
        <v>1</v>
      </c>
      <c r="P47" s="7">
        <f t="shared" si="2"/>
        <v>6000</v>
      </c>
      <c r="Q47" s="7">
        <f t="shared" si="3"/>
        <v>13800</v>
      </c>
    </row>
    <row r="48" spans="1:17" ht="12" customHeight="1">
      <c r="A48" s="7">
        <v>44</v>
      </c>
      <c r="B48" s="23" t="s">
        <v>124</v>
      </c>
      <c r="C48" s="23" t="s">
        <v>125</v>
      </c>
      <c r="D48" s="8" t="s">
        <v>42</v>
      </c>
      <c r="E48" s="8" t="s">
        <v>46</v>
      </c>
      <c r="F48" s="81">
        <v>6000</v>
      </c>
      <c r="G48" s="9">
        <v>0</v>
      </c>
      <c r="H48" s="7">
        <v>1</v>
      </c>
      <c r="I48" s="9">
        <v>0</v>
      </c>
      <c r="J48" s="9">
        <v>0</v>
      </c>
      <c r="K48" s="7">
        <v>1</v>
      </c>
      <c r="L48" s="9">
        <v>0</v>
      </c>
      <c r="M48" s="7">
        <f t="shared" si="0"/>
        <v>2</v>
      </c>
      <c r="N48" s="7">
        <f t="shared" si="1"/>
        <v>1200</v>
      </c>
      <c r="O48" s="7">
        <v>1</v>
      </c>
      <c r="P48" s="7">
        <f t="shared" si="2"/>
        <v>6000</v>
      </c>
      <c r="Q48" s="7">
        <f t="shared" si="3"/>
        <v>13200</v>
      </c>
    </row>
    <row r="49" spans="1:17" ht="12" customHeight="1">
      <c r="A49" s="7">
        <v>45</v>
      </c>
      <c r="B49" s="23" t="s">
        <v>126</v>
      </c>
      <c r="C49" s="23" t="s">
        <v>119</v>
      </c>
      <c r="D49" s="8" t="s">
        <v>2</v>
      </c>
      <c r="E49" s="8" t="s">
        <v>8</v>
      </c>
      <c r="F49" s="81">
        <v>6000</v>
      </c>
      <c r="G49" s="9">
        <v>0</v>
      </c>
      <c r="H49" s="7">
        <v>3</v>
      </c>
      <c r="I49" s="9">
        <v>0</v>
      </c>
      <c r="J49" s="9">
        <v>0</v>
      </c>
      <c r="K49" s="7">
        <v>1</v>
      </c>
      <c r="L49" s="9">
        <v>0</v>
      </c>
      <c r="M49" s="7">
        <f t="shared" si="0"/>
        <v>4</v>
      </c>
      <c r="N49" s="7">
        <f t="shared" si="1"/>
        <v>2400</v>
      </c>
      <c r="O49" s="7">
        <v>1</v>
      </c>
      <c r="P49" s="7">
        <f t="shared" si="2"/>
        <v>6000</v>
      </c>
      <c r="Q49" s="7">
        <f t="shared" si="3"/>
        <v>14400</v>
      </c>
    </row>
    <row r="50" spans="1:17" ht="12" customHeight="1">
      <c r="A50" s="7">
        <v>46</v>
      </c>
      <c r="B50" s="23" t="s">
        <v>127</v>
      </c>
      <c r="C50" s="23" t="s">
        <v>128</v>
      </c>
      <c r="D50" s="8" t="s">
        <v>26</v>
      </c>
      <c r="E50" s="8" t="s">
        <v>60</v>
      </c>
      <c r="F50" s="81">
        <v>6000</v>
      </c>
      <c r="G50" s="9">
        <v>0</v>
      </c>
      <c r="H50" s="7">
        <v>2</v>
      </c>
      <c r="I50" s="9">
        <v>0</v>
      </c>
      <c r="J50" s="9">
        <v>0</v>
      </c>
      <c r="K50" s="7">
        <v>2</v>
      </c>
      <c r="L50" s="9">
        <v>0</v>
      </c>
      <c r="M50" s="7">
        <f t="shared" si="0"/>
        <v>4</v>
      </c>
      <c r="N50" s="7">
        <f t="shared" si="1"/>
        <v>2400</v>
      </c>
      <c r="O50" s="7">
        <v>0</v>
      </c>
      <c r="P50" s="7">
        <f t="shared" si="2"/>
        <v>0</v>
      </c>
      <c r="Q50" s="7">
        <f t="shared" si="3"/>
        <v>8400</v>
      </c>
    </row>
    <row r="51" spans="1:17" ht="12" customHeight="1">
      <c r="A51" s="7">
        <v>47</v>
      </c>
      <c r="B51" s="23" t="s">
        <v>64</v>
      </c>
      <c r="C51" s="23" t="s">
        <v>129</v>
      </c>
      <c r="D51" s="10" t="s">
        <v>30</v>
      </c>
      <c r="E51" s="8" t="s">
        <v>64</v>
      </c>
      <c r="F51" s="81">
        <v>6000</v>
      </c>
      <c r="G51" s="9">
        <v>0</v>
      </c>
      <c r="H51" s="7">
        <v>1</v>
      </c>
      <c r="I51" s="9">
        <v>0</v>
      </c>
      <c r="J51" s="9">
        <v>0</v>
      </c>
      <c r="K51" s="7">
        <v>1</v>
      </c>
      <c r="L51" s="9">
        <v>0</v>
      </c>
      <c r="M51" s="7">
        <f t="shared" si="0"/>
        <v>2</v>
      </c>
      <c r="N51" s="7">
        <f t="shared" si="1"/>
        <v>1200</v>
      </c>
      <c r="O51" s="7">
        <v>1</v>
      </c>
      <c r="P51" s="7">
        <f t="shared" si="2"/>
        <v>6000</v>
      </c>
      <c r="Q51" s="7">
        <f t="shared" si="3"/>
        <v>13200</v>
      </c>
    </row>
    <row r="52" spans="1:17" ht="12" customHeight="1">
      <c r="A52" s="7">
        <v>48</v>
      </c>
      <c r="B52" s="23" t="s">
        <v>130</v>
      </c>
      <c r="C52" s="23" t="s">
        <v>131</v>
      </c>
      <c r="D52" s="8" t="s">
        <v>2</v>
      </c>
      <c r="E52" s="8" t="s">
        <v>8</v>
      </c>
      <c r="F52" s="81">
        <v>6000</v>
      </c>
      <c r="G52" s="9">
        <v>0</v>
      </c>
      <c r="H52" s="7">
        <v>1</v>
      </c>
      <c r="I52" s="9">
        <v>0</v>
      </c>
      <c r="J52" s="9">
        <v>0</v>
      </c>
      <c r="K52" s="7">
        <v>1</v>
      </c>
      <c r="L52" s="9">
        <v>0</v>
      </c>
      <c r="M52" s="7">
        <f t="shared" si="0"/>
        <v>2</v>
      </c>
      <c r="N52" s="7">
        <f t="shared" si="1"/>
        <v>1200</v>
      </c>
      <c r="O52" s="7">
        <v>1</v>
      </c>
      <c r="P52" s="7">
        <f t="shared" si="2"/>
        <v>6000</v>
      </c>
      <c r="Q52" s="7">
        <f t="shared" si="3"/>
        <v>13200</v>
      </c>
    </row>
    <row r="53" spans="1:17" ht="12" customHeight="1">
      <c r="A53" s="7">
        <v>49</v>
      </c>
      <c r="B53" s="23" t="s">
        <v>132</v>
      </c>
      <c r="C53" s="23" t="s">
        <v>133</v>
      </c>
      <c r="D53" s="8" t="s">
        <v>34</v>
      </c>
      <c r="E53" s="8" t="s">
        <v>35</v>
      </c>
      <c r="F53" s="81">
        <v>6000</v>
      </c>
      <c r="G53" s="7">
        <v>16</v>
      </c>
      <c r="H53" s="7">
        <v>2</v>
      </c>
      <c r="I53" s="7">
        <v>0</v>
      </c>
      <c r="J53" s="7">
        <v>16</v>
      </c>
      <c r="K53" s="7">
        <v>1</v>
      </c>
      <c r="L53" s="7">
        <v>0</v>
      </c>
      <c r="M53" s="7">
        <f t="shared" si="0"/>
        <v>35</v>
      </c>
      <c r="N53" s="7">
        <f t="shared" si="1"/>
        <v>21000</v>
      </c>
      <c r="O53" s="7">
        <v>2</v>
      </c>
      <c r="P53" s="7">
        <f t="shared" si="2"/>
        <v>12000</v>
      </c>
      <c r="Q53" s="7">
        <f t="shared" si="3"/>
        <v>39000</v>
      </c>
    </row>
    <row r="54" spans="1:17" ht="12" customHeight="1">
      <c r="A54" s="7">
        <v>50</v>
      </c>
      <c r="B54" s="23" t="s">
        <v>134</v>
      </c>
      <c r="C54" s="23" t="s">
        <v>135</v>
      </c>
      <c r="D54" s="8" t="s">
        <v>161</v>
      </c>
      <c r="E54" s="8" t="s">
        <v>162</v>
      </c>
      <c r="F54" s="81">
        <v>6000</v>
      </c>
      <c r="G54" s="7">
        <v>0</v>
      </c>
      <c r="H54" s="7">
        <v>3</v>
      </c>
      <c r="I54" s="7">
        <v>0</v>
      </c>
      <c r="J54" s="7">
        <v>0</v>
      </c>
      <c r="K54" s="7">
        <v>2</v>
      </c>
      <c r="L54" s="7">
        <v>0</v>
      </c>
      <c r="M54" s="7">
        <f t="shared" si="0"/>
        <v>5</v>
      </c>
      <c r="N54" s="7">
        <f t="shared" si="1"/>
        <v>3000</v>
      </c>
      <c r="O54" s="7">
        <v>0</v>
      </c>
      <c r="P54" s="7">
        <f t="shared" si="2"/>
        <v>0</v>
      </c>
      <c r="Q54" s="7">
        <f t="shared" si="3"/>
        <v>9000</v>
      </c>
    </row>
    <row r="55" spans="1:17" ht="12" customHeight="1">
      <c r="A55" s="7">
        <v>51</v>
      </c>
      <c r="B55" s="23" t="s">
        <v>136</v>
      </c>
      <c r="C55" s="23" t="s">
        <v>137</v>
      </c>
      <c r="D55" s="8" t="s">
        <v>26</v>
      </c>
      <c r="E55" s="8" t="s">
        <v>27</v>
      </c>
      <c r="F55" s="81">
        <v>6000</v>
      </c>
      <c r="G55" s="7">
        <v>0</v>
      </c>
      <c r="H55" s="7">
        <v>2</v>
      </c>
      <c r="I55" s="7">
        <v>0</v>
      </c>
      <c r="J55" s="7">
        <v>0</v>
      </c>
      <c r="K55" s="7">
        <v>2</v>
      </c>
      <c r="L55" s="7">
        <v>0</v>
      </c>
      <c r="M55" s="7">
        <f t="shared" si="0"/>
        <v>4</v>
      </c>
      <c r="N55" s="7">
        <f t="shared" si="1"/>
        <v>2400</v>
      </c>
      <c r="O55" s="7">
        <v>0</v>
      </c>
      <c r="P55" s="7">
        <f t="shared" si="2"/>
        <v>0</v>
      </c>
      <c r="Q55" s="7">
        <f t="shared" si="3"/>
        <v>8400</v>
      </c>
    </row>
    <row r="56" spans="1:17" ht="12" customHeight="1">
      <c r="A56" s="7">
        <v>52</v>
      </c>
      <c r="B56" s="23" t="s">
        <v>138</v>
      </c>
      <c r="C56" s="23" t="s">
        <v>139</v>
      </c>
      <c r="D56" s="8" t="s">
        <v>49</v>
      </c>
      <c r="E56" s="8" t="s">
        <v>50</v>
      </c>
      <c r="F56" s="81">
        <v>6000</v>
      </c>
      <c r="G56" s="9">
        <v>0</v>
      </c>
      <c r="H56" s="7">
        <v>1</v>
      </c>
      <c r="I56" s="9">
        <v>0</v>
      </c>
      <c r="J56" s="9">
        <v>10</v>
      </c>
      <c r="K56" s="7">
        <v>1</v>
      </c>
      <c r="L56" s="9">
        <v>0</v>
      </c>
      <c r="M56" s="7">
        <f t="shared" si="0"/>
        <v>12</v>
      </c>
      <c r="N56" s="7">
        <f t="shared" si="1"/>
        <v>7200</v>
      </c>
      <c r="O56" s="7">
        <v>1</v>
      </c>
      <c r="P56" s="7">
        <f t="shared" si="2"/>
        <v>6000</v>
      </c>
      <c r="Q56" s="7">
        <f t="shared" si="3"/>
        <v>19200</v>
      </c>
    </row>
    <row r="57" spans="1:17" ht="12" customHeight="1">
      <c r="A57" s="7">
        <v>53</v>
      </c>
      <c r="B57" s="23" t="s">
        <v>140</v>
      </c>
      <c r="C57" s="23" t="s">
        <v>141</v>
      </c>
      <c r="D57" s="8" t="s">
        <v>34</v>
      </c>
      <c r="E57" s="8" t="s">
        <v>50</v>
      </c>
      <c r="F57" s="81">
        <v>6000</v>
      </c>
      <c r="G57" s="7">
        <v>9</v>
      </c>
      <c r="H57" s="7">
        <v>4</v>
      </c>
      <c r="I57" s="7">
        <v>0</v>
      </c>
      <c r="J57" s="7">
        <v>9</v>
      </c>
      <c r="K57" s="7">
        <v>4</v>
      </c>
      <c r="L57" s="7">
        <v>0</v>
      </c>
      <c r="M57" s="7">
        <f t="shared" si="0"/>
        <v>26</v>
      </c>
      <c r="N57" s="7">
        <f t="shared" si="1"/>
        <v>15600</v>
      </c>
      <c r="O57" s="7">
        <v>2</v>
      </c>
      <c r="P57" s="7">
        <f t="shared" si="2"/>
        <v>12000</v>
      </c>
      <c r="Q57" s="7">
        <f t="shared" si="3"/>
        <v>33600</v>
      </c>
    </row>
    <row r="58" spans="1:17" ht="12" customHeight="1">
      <c r="A58" s="7">
        <v>54</v>
      </c>
      <c r="B58" s="23" t="s">
        <v>142</v>
      </c>
      <c r="C58" s="23" t="s">
        <v>143</v>
      </c>
      <c r="D58" s="8" t="s">
        <v>26</v>
      </c>
      <c r="E58" s="8" t="s">
        <v>60</v>
      </c>
      <c r="F58" s="81">
        <v>6000</v>
      </c>
      <c r="G58" s="7">
        <v>9</v>
      </c>
      <c r="H58" s="7">
        <v>1</v>
      </c>
      <c r="I58" s="7">
        <v>4</v>
      </c>
      <c r="J58" s="7">
        <v>9</v>
      </c>
      <c r="K58" s="7">
        <v>1</v>
      </c>
      <c r="L58" s="7">
        <v>4</v>
      </c>
      <c r="M58" s="7">
        <f t="shared" si="0"/>
        <v>28</v>
      </c>
      <c r="N58" s="7">
        <f t="shared" si="1"/>
        <v>16800</v>
      </c>
      <c r="O58" s="7">
        <v>0</v>
      </c>
      <c r="P58" s="7">
        <f t="shared" si="2"/>
        <v>0</v>
      </c>
      <c r="Q58" s="7">
        <f t="shared" si="3"/>
        <v>22800</v>
      </c>
    </row>
    <row r="59" spans="1:17" ht="12" customHeight="1">
      <c r="A59" s="7">
        <v>55</v>
      </c>
      <c r="B59" s="23" t="s">
        <v>144</v>
      </c>
      <c r="C59" s="23" t="s">
        <v>145</v>
      </c>
      <c r="D59" s="10" t="s">
        <v>30</v>
      </c>
      <c r="E59" s="8" t="s">
        <v>64</v>
      </c>
      <c r="F59" s="81">
        <v>6000</v>
      </c>
      <c r="G59" s="7">
        <v>18</v>
      </c>
      <c r="H59" s="7">
        <v>1</v>
      </c>
      <c r="I59" s="7">
        <v>0</v>
      </c>
      <c r="J59" s="7">
        <v>18</v>
      </c>
      <c r="K59" s="7">
        <v>1</v>
      </c>
      <c r="L59" s="7">
        <v>0</v>
      </c>
      <c r="M59" s="7">
        <f t="shared" si="0"/>
        <v>38</v>
      </c>
      <c r="N59" s="7">
        <f t="shared" si="1"/>
        <v>22800</v>
      </c>
      <c r="O59" s="7">
        <v>1</v>
      </c>
      <c r="P59" s="7">
        <f t="shared" si="2"/>
        <v>6000</v>
      </c>
      <c r="Q59" s="7">
        <f t="shared" si="3"/>
        <v>34800</v>
      </c>
    </row>
    <row r="60" spans="1:17" ht="12" customHeight="1">
      <c r="A60" s="7">
        <v>56</v>
      </c>
      <c r="B60" s="23" t="s">
        <v>146</v>
      </c>
      <c r="C60" s="23" t="s">
        <v>147</v>
      </c>
      <c r="D60" s="8" t="s">
        <v>34</v>
      </c>
      <c r="E60" s="8" t="s">
        <v>35</v>
      </c>
      <c r="F60" s="81">
        <v>6000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f t="shared" si="0"/>
        <v>2</v>
      </c>
      <c r="N60" s="7">
        <f t="shared" si="1"/>
        <v>1200</v>
      </c>
      <c r="O60" s="7">
        <v>0</v>
      </c>
      <c r="P60" s="7">
        <f t="shared" si="2"/>
        <v>0</v>
      </c>
      <c r="Q60" s="7">
        <f t="shared" si="3"/>
        <v>7200</v>
      </c>
    </row>
    <row r="61" spans="1:17" ht="10.5" customHeight="1">
      <c r="A61" s="7">
        <v>57</v>
      </c>
      <c r="B61" s="13" t="s">
        <v>148</v>
      </c>
      <c r="C61" s="23" t="s">
        <v>149</v>
      </c>
      <c r="D61" s="8" t="s">
        <v>26</v>
      </c>
      <c r="E61" s="8" t="s">
        <v>60</v>
      </c>
      <c r="F61" s="81">
        <v>6000</v>
      </c>
      <c r="G61" s="7">
        <v>0</v>
      </c>
      <c r="H61" s="7">
        <v>3</v>
      </c>
      <c r="I61" s="7">
        <v>0</v>
      </c>
      <c r="J61" s="7">
        <v>0</v>
      </c>
      <c r="K61" s="7">
        <v>3</v>
      </c>
      <c r="L61" s="7">
        <v>0</v>
      </c>
      <c r="M61" s="7">
        <f t="shared" si="0"/>
        <v>6</v>
      </c>
      <c r="N61" s="7">
        <f t="shared" si="1"/>
        <v>3600</v>
      </c>
      <c r="O61" s="7">
        <v>0</v>
      </c>
      <c r="P61" s="7">
        <f t="shared" si="2"/>
        <v>0</v>
      </c>
      <c r="Q61" s="7">
        <f t="shared" si="3"/>
        <v>9600</v>
      </c>
    </row>
    <row r="62" spans="1:17" ht="12" customHeight="1">
      <c r="A62" s="7">
        <v>58</v>
      </c>
      <c r="B62" s="23" t="s">
        <v>150</v>
      </c>
      <c r="C62" s="23" t="s">
        <v>151</v>
      </c>
      <c r="D62" s="8" t="s">
        <v>2</v>
      </c>
      <c r="E62" s="8" t="s">
        <v>8</v>
      </c>
      <c r="F62" s="81">
        <v>6000</v>
      </c>
      <c r="G62" s="7">
        <v>0</v>
      </c>
      <c r="H62" s="7">
        <v>2</v>
      </c>
      <c r="I62" s="7">
        <v>0</v>
      </c>
      <c r="J62" s="7">
        <v>0</v>
      </c>
      <c r="K62" s="7">
        <v>0</v>
      </c>
      <c r="L62" s="7">
        <v>0</v>
      </c>
      <c r="M62" s="7">
        <f t="shared" si="0"/>
        <v>2</v>
      </c>
      <c r="N62" s="7">
        <f t="shared" si="1"/>
        <v>1200</v>
      </c>
      <c r="O62" s="7">
        <v>0</v>
      </c>
      <c r="P62" s="7">
        <f t="shared" si="2"/>
        <v>0</v>
      </c>
      <c r="Q62" s="7">
        <f t="shared" si="3"/>
        <v>7200</v>
      </c>
    </row>
    <row r="63" spans="1:17" ht="12" customHeight="1">
      <c r="A63" s="7">
        <v>59</v>
      </c>
      <c r="B63" s="13" t="s">
        <v>152</v>
      </c>
      <c r="C63" s="23" t="s">
        <v>153</v>
      </c>
      <c r="D63" s="8" t="s">
        <v>49</v>
      </c>
      <c r="E63" s="8" t="s">
        <v>159</v>
      </c>
      <c r="F63" s="81">
        <v>6000</v>
      </c>
      <c r="G63" s="7">
        <v>0</v>
      </c>
      <c r="H63" s="7">
        <v>4</v>
      </c>
      <c r="I63" s="7">
        <v>0</v>
      </c>
      <c r="J63" s="7">
        <v>0</v>
      </c>
      <c r="K63" s="7">
        <v>4</v>
      </c>
      <c r="L63" s="7">
        <v>0</v>
      </c>
      <c r="M63" s="7">
        <f t="shared" si="0"/>
        <v>8</v>
      </c>
      <c r="N63" s="7">
        <f t="shared" si="1"/>
        <v>4800</v>
      </c>
      <c r="O63" s="7">
        <v>1</v>
      </c>
      <c r="P63" s="7">
        <f t="shared" si="2"/>
        <v>6000</v>
      </c>
      <c r="Q63" s="7">
        <f t="shared" si="3"/>
        <v>16800</v>
      </c>
    </row>
    <row r="64" spans="1:17" ht="12" customHeight="1">
      <c r="A64" s="7">
        <v>60</v>
      </c>
      <c r="B64" s="23" t="s">
        <v>154</v>
      </c>
      <c r="C64" s="23" t="s">
        <v>155</v>
      </c>
      <c r="D64" s="8" t="s">
        <v>2</v>
      </c>
      <c r="E64" s="8" t="s">
        <v>8</v>
      </c>
      <c r="F64" s="81">
        <v>6000</v>
      </c>
      <c r="G64" s="7">
        <v>0</v>
      </c>
      <c r="H64" s="7">
        <v>2</v>
      </c>
      <c r="I64" s="7">
        <v>0</v>
      </c>
      <c r="J64" s="7">
        <v>0</v>
      </c>
      <c r="K64" s="7">
        <v>0</v>
      </c>
      <c r="L64" s="7">
        <v>0</v>
      </c>
      <c r="M64" s="7">
        <f t="shared" si="0"/>
        <v>2</v>
      </c>
      <c r="N64" s="7">
        <f t="shared" si="1"/>
        <v>1200</v>
      </c>
      <c r="O64" s="7">
        <v>0</v>
      </c>
      <c r="P64" s="7">
        <f t="shared" si="2"/>
        <v>0</v>
      </c>
      <c r="Q64" s="7">
        <f t="shared" si="3"/>
        <v>7200</v>
      </c>
    </row>
    <row r="65" spans="1:17" ht="12" customHeight="1">
      <c r="A65" s="7">
        <v>61</v>
      </c>
      <c r="B65" s="23" t="s">
        <v>156</v>
      </c>
      <c r="C65" s="23" t="s">
        <v>157</v>
      </c>
      <c r="D65" s="8" t="s">
        <v>34</v>
      </c>
      <c r="E65" s="8" t="s">
        <v>50</v>
      </c>
      <c r="F65" s="81">
        <v>6000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0</v>
      </c>
      <c r="M65" s="7">
        <f t="shared" si="0"/>
        <v>2</v>
      </c>
      <c r="N65" s="7">
        <f t="shared" si="1"/>
        <v>1200</v>
      </c>
      <c r="O65" s="7">
        <v>0</v>
      </c>
      <c r="P65" s="7">
        <f t="shared" si="2"/>
        <v>0</v>
      </c>
      <c r="Q65" s="7">
        <f t="shared" si="3"/>
        <v>7200</v>
      </c>
    </row>
    <row r="66" spans="1:17" ht="12" customHeight="1">
      <c r="A66" s="7">
        <v>62</v>
      </c>
      <c r="B66" s="23" t="s">
        <v>6</v>
      </c>
      <c r="C66" s="23" t="s">
        <v>7</v>
      </c>
      <c r="D66" s="8" t="s">
        <v>3</v>
      </c>
      <c r="E66" s="8" t="s">
        <v>9</v>
      </c>
      <c r="F66" s="81">
        <v>6000</v>
      </c>
      <c r="G66" s="7">
        <v>0</v>
      </c>
      <c r="H66" s="7">
        <v>1</v>
      </c>
      <c r="I66" s="7">
        <v>0</v>
      </c>
      <c r="J66" s="7">
        <v>0</v>
      </c>
      <c r="K66" s="7">
        <v>1</v>
      </c>
      <c r="L66" s="7">
        <v>0</v>
      </c>
      <c r="M66" s="7">
        <f t="shared" si="0"/>
        <v>2</v>
      </c>
      <c r="N66" s="7">
        <f t="shared" si="1"/>
        <v>1200</v>
      </c>
      <c r="O66" s="7">
        <v>0</v>
      </c>
      <c r="P66" s="7">
        <f t="shared" si="2"/>
        <v>0</v>
      </c>
      <c r="Q66" s="7">
        <f t="shared" si="3"/>
        <v>7200</v>
      </c>
    </row>
    <row r="67" spans="1:17" ht="12" customHeight="1">
      <c r="A67" s="14"/>
      <c r="B67" s="69"/>
      <c r="C67" s="69"/>
      <c r="D67" s="26"/>
      <c r="E67" s="26"/>
      <c r="F67" s="26"/>
      <c r="G67" s="15">
        <f>SUM(G5:G66)</f>
        <v>173</v>
      </c>
      <c r="H67" s="15">
        <f aca="true" t="shared" si="4" ref="H67:O67">SUM(H5:H66)</f>
        <v>80</v>
      </c>
      <c r="I67" s="15">
        <f t="shared" si="4"/>
        <v>15</v>
      </c>
      <c r="J67" s="15">
        <f t="shared" si="4"/>
        <v>195</v>
      </c>
      <c r="K67" s="15">
        <f t="shared" si="4"/>
        <v>84</v>
      </c>
      <c r="L67" s="15">
        <f t="shared" si="4"/>
        <v>13</v>
      </c>
      <c r="M67" s="7">
        <f t="shared" si="0"/>
        <v>560</v>
      </c>
      <c r="N67" s="7">
        <f>M67*600</f>
        <v>336000</v>
      </c>
      <c r="O67" s="7">
        <f t="shared" si="4"/>
        <v>38</v>
      </c>
      <c r="P67" s="7">
        <f t="shared" si="2"/>
        <v>228000</v>
      </c>
      <c r="Q67" s="7">
        <f t="shared" si="3"/>
        <v>564000</v>
      </c>
    </row>
    <row r="68" spans="1:17" ht="12" customHeight="1">
      <c r="A68" s="70"/>
      <c r="B68" s="70"/>
      <c r="C68" s="17"/>
      <c r="D68" s="14"/>
      <c r="E68" s="14"/>
      <c r="F68" s="14"/>
      <c r="G68" s="71">
        <f>SUM(G67:I67)</f>
        <v>268</v>
      </c>
      <c r="H68" s="72"/>
      <c r="I68" s="72"/>
      <c r="J68" s="71">
        <f>SUM(J67:L67)</f>
        <v>292</v>
      </c>
      <c r="K68" s="72"/>
      <c r="L68" s="72"/>
      <c r="M68" s="14"/>
      <c r="N68" s="14"/>
      <c r="O68" s="14"/>
      <c r="P68" s="14"/>
      <c r="Q68" s="14"/>
    </row>
    <row r="69" spans="1:3" ht="10.5" customHeight="1">
      <c r="A69" s="50"/>
      <c r="B69" s="50"/>
      <c r="C69" s="1"/>
    </row>
    <row r="70" spans="1:3" ht="30" customHeight="1">
      <c r="A70" s="50"/>
      <c r="B70" s="50"/>
      <c r="C70" s="25"/>
    </row>
    <row r="71" spans="1:3" ht="30" customHeight="1">
      <c r="A71" s="50"/>
      <c r="B71" s="50"/>
      <c r="C71" s="1"/>
    </row>
    <row r="72" spans="1:3" ht="12" customHeight="1">
      <c r="A72" s="50"/>
      <c r="B72" s="50"/>
      <c r="C72" s="1"/>
    </row>
    <row r="73" spans="1:3" ht="12" customHeight="1">
      <c r="A73" s="51"/>
      <c r="B73" s="51"/>
      <c r="C73" s="1"/>
    </row>
    <row r="74" spans="1:3" ht="12" customHeight="1">
      <c r="A74" s="51"/>
      <c r="B74" s="51"/>
      <c r="C74" s="1"/>
    </row>
    <row r="75" spans="1:3" ht="12" customHeight="1">
      <c r="A75" s="51"/>
      <c r="B75" s="51"/>
      <c r="C75" s="1"/>
    </row>
    <row r="76" spans="1:3" ht="18" customHeight="1">
      <c r="A76" s="50"/>
      <c r="B76" s="50"/>
      <c r="C76" s="25"/>
    </row>
    <row r="77" spans="1:3" ht="18" customHeight="1">
      <c r="A77" s="50"/>
      <c r="B77" s="50"/>
      <c r="C77" s="3"/>
    </row>
    <row r="78" spans="1:3" ht="12" customHeight="1">
      <c r="A78" s="50"/>
      <c r="B78" s="50"/>
      <c r="C78" s="3"/>
    </row>
    <row r="79" spans="1:3" ht="10.5" customHeight="1">
      <c r="A79" s="50"/>
      <c r="B79" s="50"/>
      <c r="C79" s="3"/>
    </row>
    <row r="80" spans="1:3" ht="12" customHeight="1">
      <c r="A80" s="50"/>
      <c r="B80" s="50"/>
      <c r="C80" s="3"/>
    </row>
    <row r="81" spans="1:3" ht="12" customHeight="1">
      <c r="A81" s="50"/>
      <c r="B81" s="50"/>
      <c r="C81" s="3"/>
    </row>
    <row r="82" spans="1:3" ht="12" customHeight="1">
      <c r="A82" s="50"/>
      <c r="B82" s="50"/>
      <c r="C82" s="3"/>
    </row>
    <row r="83" spans="1:3" ht="12" customHeight="1">
      <c r="A83" s="51"/>
      <c r="B83" s="51"/>
      <c r="C83" s="3"/>
    </row>
    <row r="84" ht="10.5" customHeight="1"/>
  </sheetData>
  <sheetProtection/>
  <mergeCells count="34">
    <mergeCell ref="P2:P4"/>
    <mergeCell ref="Q2:Q4"/>
    <mergeCell ref="A81:B81"/>
    <mergeCell ref="A82:B82"/>
    <mergeCell ref="A83:B83"/>
    <mergeCell ref="F2:F4"/>
    <mergeCell ref="M2:M4"/>
    <mergeCell ref="N2:N4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G3:I3"/>
    <mergeCell ref="J3:L3"/>
    <mergeCell ref="B67:C67"/>
    <mergeCell ref="A68:B68"/>
    <mergeCell ref="G68:I68"/>
    <mergeCell ref="J68:L68"/>
    <mergeCell ref="A1:P1"/>
    <mergeCell ref="A2:A4"/>
    <mergeCell ref="B2:B4"/>
    <mergeCell ref="C2:C4"/>
    <mergeCell ref="D2:D4"/>
    <mergeCell ref="E2:E4"/>
    <mergeCell ref="G2:L2"/>
    <mergeCell ref="O2:O4"/>
  </mergeCells>
  <hyperlinks>
    <hyperlink ref="G4" r:id="rId1" display="http://www.dekapro.com/index.html?banner"/>
    <hyperlink ref="D5" r:id="rId2" display="http://www.dekapro.com/index.html?banne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66015625" style="2" customWidth="1"/>
    <col min="2" max="2" width="12.16015625" style="2" customWidth="1"/>
    <col min="3" max="3" width="6.83203125" style="2" customWidth="1"/>
    <col min="4" max="4" width="8" style="2" customWidth="1"/>
    <col min="5" max="5" width="15.16015625" style="2" customWidth="1"/>
    <col min="6" max="6" width="9.33203125" style="2" customWidth="1"/>
    <col min="7" max="7" width="5.83203125" style="2" customWidth="1"/>
    <col min="8" max="8" width="4.66015625" style="2" customWidth="1"/>
    <col min="9" max="13" width="5.83203125" style="2" customWidth="1"/>
    <col min="14" max="14" width="7.66015625" style="2" customWidth="1"/>
    <col min="15" max="15" width="6.83203125" style="2" customWidth="1"/>
    <col min="16" max="17" width="8.33203125" style="2" customWidth="1"/>
    <col min="18" max="18" width="22.5" style="2" customWidth="1"/>
    <col min="19" max="16384" width="8.83203125" style="2" customWidth="1"/>
  </cols>
  <sheetData>
    <row r="1" spans="1:16" ht="19.5" customHeight="1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12" customHeight="1">
      <c r="A2" s="37" t="s">
        <v>12</v>
      </c>
      <c r="B2" s="52" t="s">
        <v>13</v>
      </c>
      <c r="C2" s="75" t="s">
        <v>14</v>
      </c>
      <c r="D2" s="34" t="s">
        <v>15</v>
      </c>
      <c r="E2" s="37" t="s">
        <v>16</v>
      </c>
      <c r="F2" s="37" t="s">
        <v>171</v>
      </c>
      <c r="G2" s="66" t="s">
        <v>17</v>
      </c>
      <c r="H2" s="67"/>
      <c r="I2" s="67"/>
      <c r="J2" s="67"/>
      <c r="K2" s="67"/>
      <c r="L2" s="68"/>
      <c r="M2" s="37" t="s">
        <v>172</v>
      </c>
      <c r="N2" s="37" t="s">
        <v>173</v>
      </c>
      <c r="O2" s="37" t="s">
        <v>174</v>
      </c>
      <c r="P2" s="37" t="s">
        <v>175</v>
      </c>
      <c r="Q2" s="37" t="s">
        <v>176</v>
      </c>
      <c r="R2" s="87" t="s">
        <v>178</v>
      </c>
    </row>
    <row r="3" spans="1:18" ht="12" customHeight="1">
      <c r="A3" s="38"/>
      <c r="B3" s="53"/>
      <c r="C3" s="76"/>
      <c r="D3" s="35"/>
      <c r="E3" s="38"/>
      <c r="F3" s="38"/>
      <c r="G3" s="66" t="s">
        <v>20</v>
      </c>
      <c r="H3" s="67"/>
      <c r="I3" s="68"/>
      <c r="J3" s="66" t="s">
        <v>10</v>
      </c>
      <c r="K3" s="67"/>
      <c r="L3" s="68"/>
      <c r="M3" s="38"/>
      <c r="N3" s="38"/>
      <c r="O3" s="38"/>
      <c r="P3" s="38"/>
      <c r="Q3" s="38"/>
      <c r="R3" s="88"/>
    </row>
    <row r="4" spans="1:18" ht="12" customHeight="1">
      <c r="A4" s="39"/>
      <c r="B4" s="74"/>
      <c r="C4" s="77"/>
      <c r="D4" s="36"/>
      <c r="E4" s="39"/>
      <c r="F4" s="39"/>
      <c r="G4" s="4" t="s">
        <v>21</v>
      </c>
      <c r="H4" s="5" t="s">
        <v>22</v>
      </c>
      <c r="I4" s="6" t="s">
        <v>23</v>
      </c>
      <c r="J4" s="4" t="s">
        <v>21</v>
      </c>
      <c r="K4" s="5" t="s">
        <v>22</v>
      </c>
      <c r="L4" s="6" t="s">
        <v>23</v>
      </c>
      <c r="M4" s="39"/>
      <c r="N4" s="39"/>
      <c r="O4" s="39"/>
      <c r="P4" s="39"/>
      <c r="Q4" s="39"/>
      <c r="R4" s="89"/>
    </row>
    <row r="5" spans="1:18" ht="12" customHeight="1">
      <c r="A5" s="7">
        <v>2</v>
      </c>
      <c r="B5" s="23" t="s">
        <v>28</v>
      </c>
      <c r="C5" s="23" t="s">
        <v>29</v>
      </c>
      <c r="D5" s="10" t="s">
        <v>30</v>
      </c>
      <c r="E5" s="8" t="s">
        <v>31</v>
      </c>
      <c r="F5" s="81">
        <v>6000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f>SUM(G5:L5)</f>
        <v>0</v>
      </c>
      <c r="N5" s="7">
        <f>M5*600</f>
        <v>0</v>
      </c>
      <c r="O5" s="7">
        <v>0</v>
      </c>
      <c r="P5" s="7">
        <f>O5*6000</f>
        <v>0</v>
      </c>
      <c r="Q5" s="7">
        <f>F5+N5+P5</f>
        <v>6000</v>
      </c>
      <c r="R5" s="83">
        <f>SUM(Q5:Q14)</f>
        <v>195000</v>
      </c>
    </row>
    <row r="6" spans="1:18" ht="12" customHeight="1">
      <c r="A6" s="7">
        <v>22</v>
      </c>
      <c r="B6" s="11" t="s">
        <v>82</v>
      </c>
      <c r="C6" s="23" t="s">
        <v>83</v>
      </c>
      <c r="D6" s="10" t="s">
        <v>30</v>
      </c>
      <c r="E6" s="8" t="s">
        <v>31</v>
      </c>
      <c r="F6" s="81">
        <v>6000</v>
      </c>
      <c r="G6" s="7">
        <v>6</v>
      </c>
      <c r="H6" s="7">
        <v>3</v>
      </c>
      <c r="I6" s="7">
        <v>0</v>
      </c>
      <c r="J6" s="7">
        <v>6</v>
      </c>
      <c r="K6" s="7">
        <v>3</v>
      </c>
      <c r="L6" s="7">
        <v>0</v>
      </c>
      <c r="M6" s="7">
        <f>SUM(G6:L6)</f>
        <v>18</v>
      </c>
      <c r="N6" s="7">
        <f>M6*600</f>
        <v>10800</v>
      </c>
      <c r="O6" s="7">
        <v>2</v>
      </c>
      <c r="P6" s="7">
        <f>O6*6000</f>
        <v>12000</v>
      </c>
      <c r="Q6" s="7">
        <f>F6+N6+P6</f>
        <v>28800</v>
      </c>
      <c r="R6" s="84"/>
    </row>
    <row r="7" spans="1:18" ht="12" customHeight="1">
      <c r="A7" s="7">
        <v>33</v>
      </c>
      <c r="B7" s="23" t="s">
        <v>107</v>
      </c>
      <c r="C7" s="23" t="s">
        <v>108</v>
      </c>
      <c r="D7" s="10" t="s">
        <v>30</v>
      </c>
      <c r="E7" s="8" t="s">
        <v>31</v>
      </c>
      <c r="F7" s="81">
        <v>6000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7">
        <f>SUM(G7:L7)</f>
        <v>0</v>
      </c>
      <c r="N7" s="7">
        <f>M7*600</f>
        <v>0</v>
      </c>
      <c r="O7" s="7">
        <v>0</v>
      </c>
      <c r="P7" s="7">
        <f>O7*6000</f>
        <v>0</v>
      </c>
      <c r="Q7" s="7">
        <f>F7+N7+P7</f>
        <v>6000</v>
      </c>
      <c r="R7" s="84"/>
    </row>
    <row r="8" spans="1:18" ht="10.5" customHeight="1">
      <c r="A8" s="7">
        <v>40</v>
      </c>
      <c r="B8" s="11" t="s">
        <v>118</v>
      </c>
      <c r="C8" s="23" t="s">
        <v>119</v>
      </c>
      <c r="D8" s="10" t="s">
        <v>30</v>
      </c>
      <c r="E8" s="8" t="s">
        <v>31</v>
      </c>
      <c r="F8" s="81">
        <v>6000</v>
      </c>
      <c r="G8" s="9">
        <v>0</v>
      </c>
      <c r="H8" s="7">
        <v>1</v>
      </c>
      <c r="I8" s="9">
        <v>0</v>
      </c>
      <c r="J8" s="9">
        <v>0</v>
      </c>
      <c r="K8" s="7">
        <v>1</v>
      </c>
      <c r="L8" s="9">
        <v>0</v>
      </c>
      <c r="M8" s="7">
        <f>SUM(G8:L8)</f>
        <v>2</v>
      </c>
      <c r="N8" s="7">
        <f>M8*600</f>
        <v>1200</v>
      </c>
      <c r="O8" s="7">
        <v>1</v>
      </c>
      <c r="P8" s="7">
        <f>O8*6000</f>
        <v>6000</v>
      </c>
      <c r="Q8" s="7">
        <f>F8+N8+P8</f>
        <v>13200</v>
      </c>
      <c r="R8" s="84"/>
    </row>
    <row r="9" spans="1:18" ht="12" customHeight="1">
      <c r="A9" s="7">
        <v>50</v>
      </c>
      <c r="B9" s="23" t="s">
        <v>134</v>
      </c>
      <c r="C9" s="23" t="s">
        <v>135</v>
      </c>
      <c r="D9" s="10" t="s">
        <v>30</v>
      </c>
      <c r="E9" s="8" t="s">
        <v>162</v>
      </c>
      <c r="F9" s="81">
        <v>6000</v>
      </c>
      <c r="G9" s="7">
        <v>0</v>
      </c>
      <c r="H9" s="7">
        <v>3</v>
      </c>
      <c r="I9" s="7">
        <v>0</v>
      </c>
      <c r="J9" s="7">
        <v>0</v>
      </c>
      <c r="K9" s="7">
        <v>2</v>
      </c>
      <c r="L9" s="7">
        <v>0</v>
      </c>
      <c r="M9" s="7">
        <f>SUM(G9:L9)</f>
        <v>5</v>
      </c>
      <c r="N9" s="7">
        <f>M9*600</f>
        <v>3000</v>
      </c>
      <c r="O9" s="7">
        <v>0</v>
      </c>
      <c r="P9" s="7">
        <f>O9*6000</f>
        <v>0</v>
      </c>
      <c r="Q9" s="7">
        <f>F9+N9+P9</f>
        <v>9000</v>
      </c>
      <c r="R9" s="84"/>
    </row>
    <row r="10" spans="1:18" ht="12" customHeight="1">
      <c r="A10" s="7">
        <v>12</v>
      </c>
      <c r="B10" s="23" t="s">
        <v>62</v>
      </c>
      <c r="C10" s="23" t="s">
        <v>63</v>
      </c>
      <c r="D10" s="10" t="s">
        <v>30</v>
      </c>
      <c r="E10" s="8" t="s">
        <v>64</v>
      </c>
      <c r="F10" s="81">
        <v>6000</v>
      </c>
      <c r="G10" s="7">
        <v>17</v>
      </c>
      <c r="H10" s="7">
        <v>3</v>
      </c>
      <c r="I10" s="7">
        <v>0</v>
      </c>
      <c r="J10" s="7">
        <v>17</v>
      </c>
      <c r="K10" s="7">
        <v>1</v>
      </c>
      <c r="L10" s="7">
        <v>0</v>
      </c>
      <c r="M10" s="7">
        <f>SUM(G10:L10)</f>
        <v>38</v>
      </c>
      <c r="N10" s="7">
        <f>M10*600</f>
        <v>22800</v>
      </c>
      <c r="O10" s="7">
        <v>1</v>
      </c>
      <c r="P10" s="7">
        <f>O10*6000</f>
        <v>6000</v>
      </c>
      <c r="Q10" s="7">
        <f>F10+N10+P10</f>
        <v>34800</v>
      </c>
      <c r="R10" s="84"/>
    </row>
    <row r="11" spans="1:18" ht="12" customHeight="1">
      <c r="A11" s="7">
        <v>17</v>
      </c>
      <c r="B11" s="23" t="s">
        <v>72</v>
      </c>
      <c r="C11" s="23" t="s">
        <v>73</v>
      </c>
      <c r="D11" s="10" t="s">
        <v>30</v>
      </c>
      <c r="E11" s="8" t="s">
        <v>64</v>
      </c>
      <c r="F11" s="81">
        <v>6000</v>
      </c>
      <c r="G11" s="7">
        <v>19</v>
      </c>
      <c r="H11" s="7">
        <v>1</v>
      </c>
      <c r="I11" s="7">
        <v>1</v>
      </c>
      <c r="J11" s="7">
        <v>19</v>
      </c>
      <c r="K11" s="7">
        <v>1</v>
      </c>
      <c r="L11" s="7">
        <v>1</v>
      </c>
      <c r="M11" s="7">
        <f>SUM(G11:L11)</f>
        <v>42</v>
      </c>
      <c r="N11" s="7">
        <f>M11*600</f>
        <v>25200</v>
      </c>
      <c r="O11" s="7">
        <v>2</v>
      </c>
      <c r="P11" s="7">
        <f>O11*6000</f>
        <v>12000</v>
      </c>
      <c r="Q11" s="7">
        <f>F11+N11+P11</f>
        <v>43200</v>
      </c>
      <c r="R11" s="84"/>
    </row>
    <row r="12" spans="1:18" ht="12" customHeight="1">
      <c r="A12" s="7">
        <v>28</v>
      </c>
      <c r="B12" s="23" t="s">
        <v>96</v>
      </c>
      <c r="C12" s="23" t="s">
        <v>97</v>
      </c>
      <c r="D12" s="10" t="s">
        <v>30</v>
      </c>
      <c r="E12" s="8" t="s">
        <v>64</v>
      </c>
      <c r="F12" s="81">
        <v>6000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>SUM(G12:L12)</f>
        <v>0</v>
      </c>
      <c r="N12" s="7">
        <f>M12*600</f>
        <v>0</v>
      </c>
      <c r="O12" s="7">
        <v>0</v>
      </c>
      <c r="P12" s="7">
        <f>O12*6000</f>
        <v>0</v>
      </c>
      <c r="Q12" s="7">
        <f>F12+N12+P12</f>
        <v>6000</v>
      </c>
      <c r="R12" s="84"/>
    </row>
    <row r="13" spans="1:18" ht="12" customHeight="1">
      <c r="A13" s="7">
        <v>47</v>
      </c>
      <c r="B13" s="23" t="s">
        <v>64</v>
      </c>
      <c r="C13" s="23" t="s">
        <v>129</v>
      </c>
      <c r="D13" s="10" t="s">
        <v>30</v>
      </c>
      <c r="E13" s="8" t="s">
        <v>64</v>
      </c>
      <c r="F13" s="81">
        <v>6000</v>
      </c>
      <c r="G13" s="9">
        <v>0</v>
      </c>
      <c r="H13" s="7">
        <v>1</v>
      </c>
      <c r="I13" s="9">
        <v>0</v>
      </c>
      <c r="J13" s="9">
        <v>0</v>
      </c>
      <c r="K13" s="7">
        <v>1</v>
      </c>
      <c r="L13" s="9">
        <v>0</v>
      </c>
      <c r="M13" s="7">
        <f>SUM(G13:L13)</f>
        <v>2</v>
      </c>
      <c r="N13" s="7">
        <f>M13*600</f>
        <v>1200</v>
      </c>
      <c r="O13" s="7">
        <v>1</v>
      </c>
      <c r="P13" s="7">
        <f>O13*6000</f>
        <v>6000</v>
      </c>
      <c r="Q13" s="7">
        <f>F13+N13+P13</f>
        <v>13200</v>
      </c>
      <c r="R13" s="84"/>
    </row>
    <row r="14" spans="1:18" ht="12" customHeight="1">
      <c r="A14" s="7">
        <v>55</v>
      </c>
      <c r="B14" s="23" t="s">
        <v>144</v>
      </c>
      <c r="C14" s="23" t="s">
        <v>145</v>
      </c>
      <c r="D14" s="10" t="s">
        <v>30</v>
      </c>
      <c r="E14" s="8" t="s">
        <v>64</v>
      </c>
      <c r="F14" s="81">
        <v>6000</v>
      </c>
      <c r="G14" s="7">
        <v>18</v>
      </c>
      <c r="H14" s="7">
        <v>1</v>
      </c>
      <c r="I14" s="7">
        <v>0</v>
      </c>
      <c r="J14" s="7">
        <v>18</v>
      </c>
      <c r="K14" s="7">
        <v>1</v>
      </c>
      <c r="L14" s="7">
        <v>0</v>
      </c>
      <c r="M14" s="7">
        <f>SUM(G14:L14)</f>
        <v>38</v>
      </c>
      <c r="N14" s="7">
        <f>M14*600</f>
        <v>22800</v>
      </c>
      <c r="O14" s="7">
        <v>1</v>
      </c>
      <c r="P14" s="7">
        <f>O14*6000</f>
        <v>6000</v>
      </c>
      <c r="Q14" s="7">
        <f>F14+N14+P14</f>
        <v>34800</v>
      </c>
      <c r="R14" s="84"/>
    </row>
    <row r="15" spans="1:18" ht="12" customHeight="1">
      <c r="A15" s="7">
        <v>5</v>
      </c>
      <c r="B15" s="23" t="s">
        <v>40</v>
      </c>
      <c r="C15" s="23" t="s">
        <v>41</v>
      </c>
      <c r="D15" s="8" t="s">
        <v>42</v>
      </c>
      <c r="E15" s="8" t="s">
        <v>43</v>
      </c>
      <c r="F15" s="81">
        <v>6000</v>
      </c>
      <c r="G15" s="7">
        <v>0</v>
      </c>
      <c r="H15" s="7">
        <v>2</v>
      </c>
      <c r="I15" s="7">
        <v>0</v>
      </c>
      <c r="J15" s="7">
        <v>0</v>
      </c>
      <c r="K15" s="7">
        <v>1</v>
      </c>
      <c r="L15" s="7">
        <v>0</v>
      </c>
      <c r="M15" s="7">
        <f>SUM(G15:L15)</f>
        <v>3</v>
      </c>
      <c r="N15" s="7">
        <f>M15*600</f>
        <v>1800</v>
      </c>
      <c r="O15" s="7">
        <v>0</v>
      </c>
      <c r="P15" s="7">
        <f>O15*6000</f>
        <v>0</v>
      </c>
      <c r="Q15" s="7">
        <f>F15+N15+P15</f>
        <v>7800</v>
      </c>
      <c r="R15" s="83">
        <f>SUM(Q15:Q24)</f>
        <v>140400</v>
      </c>
    </row>
    <row r="16" spans="1:18" ht="12" customHeight="1">
      <c r="A16" s="7">
        <v>18</v>
      </c>
      <c r="B16" s="23" t="s">
        <v>74</v>
      </c>
      <c r="C16" s="23" t="s">
        <v>75</v>
      </c>
      <c r="D16" s="8" t="s">
        <v>42</v>
      </c>
      <c r="E16" s="8" t="s">
        <v>43</v>
      </c>
      <c r="F16" s="81">
        <v>6000</v>
      </c>
      <c r="G16" s="9">
        <v>11</v>
      </c>
      <c r="H16" s="9">
        <v>1</v>
      </c>
      <c r="I16" s="9">
        <v>0</v>
      </c>
      <c r="J16" s="9">
        <v>11</v>
      </c>
      <c r="K16" s="9">
        <v>2</v>
      </c>
      <c r="L16" s="9">
        <v>0</v>
      </c>
      <c r="M16" s="7">
        <f>SUM(G16:L16)</f>
        <v>25</v>
      </c>
      <c r="N16" s="7">
        <f>M16*600</f>
        <v>15000</v>
      </c>
      <c r="O16" s="7">
        <v>1</v>
      </c>
      <c r="P16" s="7">
        <f>O16*6000</f>
        <v>6000</v>
      </c>
      <c r="Q16" s="7">
        <f>F16+N16+P16</f>
        <v>27000</v>
      </c>
      <c r="R16" s="84"/>
    </row>
    <row r="17" spans="1:18" ht="12" customHeight="1">
      <c r="A17" s="7">
        <v>20</v>
      </c>
      <c r="B17" s="11" t="s">
        <v>78</v>
      </c>
      <c r="C17" s="23" t="s">
        <v>79</v>
      </c>
      <c r="D17" s="8" t="s">
        <v>42</v>
      </c>
      <c r="E17" s="8" t="s">
        <v>43</v>
      </c>
      <c r="F17" s="81">
        <v>6000</v>
      </c>
      <c r="G17" s="7">
        <v>0</v>
      </c>
      <c r="H17" s="7">
        <v>2</v>
      </c>
      <c r="I17" s="7">
        <v>0</v>
      </c>
      <c r="J17" s="7">
        <v>0</v>
      </c>
      <c r="K17" s="7">
        <v>2</v>
      </c>
      <c r="L17" s="7">
        <v>0</v>
      </c>
      <c r="M17" s="7">
        <f>SUM(G17:L17)</f>
        <v>4</v>
      </c>
      <c r="N17" s="7">
        <f>M17*600</f>
        <v>2400</v>
      </c>
      <c r="O17" s="7">
        <v>0</v>
      </c>
      <c r="P17" s="7">
        <f>O17*6000</f>
        <v>0</v>
      </c>
      <c r="Q17" s="7">
        <f>F17+N17+P17</f>
        <v>8400</v>
      </c>
      <c r="R17" s="84"/>
    </row>
    <row r="18" spans="1:18" ht="12" customHeight="1">
      <c r="A18" s="7">
        <v>24</v>
      </c>
      <c r="B18" s="23" t="s">
        <v>86</v>
      </c>
      <c r="C18" s="11" t="s">
        <v>87</v>
      </c>
      <c r="D18" s="8" t="s">
        <v>42</v>
      </c>
      <c r="E18" s="8" t="s">
        <v>43</v>
      </c>
      <c r="F18" s="81">
        <v>6000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7">
        <f>SUM(G18:L18)</f>
        <v>0</v>
      </c>
      <c r="N18" s="7">
        <f>M18*600</f>
        <v>0</v>
      </c>
      <c r="O18" s="7">
        <v>0</v>
      </c>
      <c r="P18" s="7">
        <f>O18*6000</f>
        <v>0</v>
      </c>
      <c r="Q18" s="7">
        <f>F18+N18+P18</f>
        <v>6000</v>
      </c>
      <c r="R18" s="84"/>
    </row>
    <row r="19" spans="1:18" ht="12" customHeight="1">
      <c r="A19" s="7">
        <v>39</v>
      </c>
      <c r="B19" s="23" t="s">
        <v>43</v>
      </c>
      <c r="C19" s="23" t="s">
        <v>117</v>
      </c>
      <c r="D19" s="8" t="s">
        <v>42</v>
      </c>
      <c r="E19" s="8" t="s">
        <v>43</v>
      </c>
      <c r="F19" s="81">
        <v>6000</v>
      </c>
      <c r="G19" s="9">
        <v>0</v>
      </c>
      <c r="H19" s="7">
        <v>1</v>
      </c>
      <c r="I19" s="9">
        <v>0</v>
      </c>
      <c r="J19" s="9">
        <v>0</v>
      </c>
      <c r="K19" s="7">
        <v>1</v>
      </c>
      <c r="L19" s="9">
        <v>0</v>
      </c>
      <c r="M19" s="7">
        <f>SUM(G19:L19)</f>
        <v>2</v>
      </c>
      <c r="N19" s="7">
        <f>M19*600</f>
        <v>1200</v>
      </c>
      <c r="O19" s="7">
        <v>0</v>
      </c>
      <c r="P19" s="7">
        <f>O19*6000</f>
        <v>0</v>
      </c>
      <c r="Q19" s="7">
        <f>F19+N19+P19</f>
        <v>7200</v>
      </c>
      <c r="R19" s="84"/>
    </row>
    <row r="20" spans="1:18" ht="12" customHeight="1">
      <c r="A20" s="7">
        <v>6</v>
      </c>
      <c r="B20" s="23" t="s">
        <v>44</v>
      </c>
      <c r="C20" s="23" t="s">
        <v>45</v>
      </c>
      <c r="D20" s="8" t="s">
        <v>42</v>
      </c>
      <c r="E20" s="8" t="s">
        <v>46</v>
      </c>
      <c r="F20" s="81">
        <v>6000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7">
        <f>SUM(G20:L20)</f>
        <v>0</v>
      </c>
      <c r="N20" s="7">
        <f>M20*600</f>
        <v>0</v>
      </c>
      <c r="O20" s="9">
        <v>0</v>
      </c>
      <c r="P20" s="7">
        <f>O20*6000</f>
        <v>0</v>
      </c>
      <c r="Q20" s="7">
        <f>F20+N20+P20</f>
        <v>6000</v>
      </c>
      <c r="R20" s="84"/>
    </row>
    <row r="21" spans="1:18" ht="12" customHeight="1">
      <c r="A21" s="7">
        <v>10</v>
      </c>
      <c r="B21" s="23" t="s">
        <v>56</v>
      </c>
      <c r="C21" s="23" t="s">
        <v>57</v>
      </c>
      <c r="D21" s="8" t="s">
        <v>42</v>
      </c>
      <c r="E21" s="8" t="s">
        <v>46</v>
      </c>
      <c r="F21" s="81">
        <v>6000</v>
      </c>
      <c r="G21" s="7">
        <v>0</v>
      </c>
      <c r="H21" s="7">
        <v>1</v>
      </c>
      <c r="I21" s="7">
        <v>0</v>
      </c>
      <c r="J21" s="7">
        <v>0</v>
      </c>
      <c r="K21" s="7">
        <v>1</v>
      </c>
      <c r="L21" s="7">
        <v>0</v>
      </c>
      <c r="M21" s="7">
        <f>SUM(G21:L21)</f>
        <v>2</v>
      </c>
      <c r="N21" s="7">
        <f>M21*600</f>
        <v>1200</v>
      </c>
      <c r="O21" s="7">
        <v>1</v>
      </c>
      <c r="P21" s="7">
        <f>O21*6000</f>
        <v>6000</v>
      </c>
      <c r="Q21" s="7">
        <f>F21+N21+P21</f>
        <v>13200</v>
      </c>
      <c r="R21" s="84"/>
    </row>
    <row r="22" spans="1:18" ht="12" customHeight="1">
      <c r="A22" s="7">
        <v>21</v>
      </c>
      <c r="B22" s="23" t="s">
        <v>80</v>
      </c>
      <c r="C22" s="23" t="s">
        <v>81</v>
      </c>
      <c r="D22" s="8" t="s">
        <v>42</v>
      </c>
      <c r="E22" s="8" t="s">
        <v>46</v>
      </c>
      <c r="F22" s="81">
        <v>6000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>SUM(G22:L22)</f>
        <v>0</v>
      </c>
      <c r="N22" s="7">
        <f>M22*600</f>
        <v>0</v>
      </c>
      <c r="O22" s="7">
        <v>0</v>
      </c>
      <c r="P22" s="7">
        <f>O22*6000</f>
        <v>0</v>
      </c>
      <c r="Q22" s="7">
        <f>F22+N22+P22</f>
        <v>6000</v>
      </c>
      <c r="R22" s="84"/>
    </row>
    <row r="23" spans="1:18" ht="12" customHeight="1">
      <c r="A23" s="7">
        <v>34</v>
      </c>
      <c r="B23" s="23" t="s">
        <v>109</v>
      </c>
      <c r="C23" s="23" t="s">
        <v>110</v>
      </c>
      <c r="D23" s="8" t="s">
        <v>42</v>
      </c>
      <c r="E23" s="8" t="s">
        <v>46</v>
      </c>
      <c r="F23" s="81">
        <v>6000</v>
      </c>
      <c r="G23" s="7">
        <v>16</v>
      </c>
      <c r="H23" s="7">
        <v>2</v>
      </c>
      <c r="I23" s="7">
        <v>6</v>
      </c>
      <c r="J23" s="7">
        <v>16</v>
      </c>
      <c r="K23" s="7">
        <v>2</v>
      </c>
      <c r="L23" s="7">
        <v>4</v>
      </c>
      <c r="M23" s="7">
        <f>SUM(G23:L23)</f>
        <v>46</v>
      </c>
      <c r="N23" s="7">
        <f>M23*600</f>
        <v>27600</v>
      </c>
      <c r="O23" s="7">
        <v>2</v>
      </c>
      <c r="P23" s="7">
        <f>O23*6000</f>
        <v>12000</v>
      </c>
      <c r="Q23" s="7">
        <f>F23+N23+P23</f>
        <v>45600</v>
      </c>
      <c r="R23" s="84"/>
    </row>
    <row r="24" spans="1:18" ht="12" customHeight="1">
      <c r="A24" s="7">
        <v>44</v>
      </c>
      <c r="B24" s="23" t="s">
        <v>124</v>
      </c>
      <c r="C24" s="23" t="s">
        <v>125</v>
      </c>
      <c r="D24" s="8" t="s">
        <v>42</v>
      </c>
      <c r="E24" s="8" t="s">
        <v>46</v>
      </c>
      <c r="F24" s="81">
        <v>6000</v>
      </c>
      <c r="G24" s="9">
        <v>0</v>
      </c>
      <c r="H24" s="7">
        <v>1</v>
      </c>
      <c r="I24" s="9">
        <v>0</v>
      </c>
      <c r="J24" s="9">
        <v>0</v>
      </c>
      <c r="K24" s="7">
        <v>1</v>
      </c>
      <c r="L24" s="9">
        <v>0</v>
      </c>
      <c r="M24" s="7">
        <f>SUM(G24:L24)</f>
        <v>2</v>
      </c>
      <c r="N24" s="7">
        <f>M24*600</f>
        <v>1200</v>
      </c>
      <c r="O24" s="7">
        <v>1</v>
      </c>
      <c r="P24" s="7">
        <f>O24*6000</f>
        <v>6000</v>
      </c>
      <c r="Q24" s="7">
        <f>F24+N24+P24</f>
        <v>13200</v>
      </c>
      <c r="R24" s="84"/>
    </row>
    <row r="25" spans="1:18" ht="12" customHeight="1">
      <c r="A25" s="7">
        <v>7</v>
      </c>
      <c r="B25" s="23" t="s">
        <v>47</v>
      </c>
      <c r="C25" s="23" t="s">
        <v>48</v>
      </c>
      <c r="D25" s="8" t="s">
        <v>49</v>
      </c>
      <c r="E25" s="8" t="s">
        <v>50</v>
      </c>
      <c r="F25" s="81">
        <v>6000</v>
      </c>
      <c r="G25" s="7">
        <v>16</v>
      </c>
      <c r="H25" s="7">
        <v>1</v>
      </c>
      <c r="I25" s="7">
        <v>0</v>
      </c>
      <c r="J25" s="7">
        <v>16</v>
      </c>
      <c r="K25" s="7">
        <v>1</v>
      </c>
      <c r="L25" s="7">
        <v>0</v>
      </c>
      <c r="M25" s="7">
        <f>SUM(G25:L25)</f>
        <v>34</v>
      </c>
      <c r="N25" s="7">
        <f>M25*600</f>
        <v>20400</v>
      </c>
      <c r="O25" s="7">
        <v>1</v>
      </c>
      <c r="P25" s="7">
        <f>O25*6000</f>
        <v>6000</v>
      </c>
      <c r="Q25" s="7">
        <f>F25+N25+P25</f>
        <v>32400</v>
      </c>
      <c r="R25" s="85">
        <f>SUM(Q25:Q35)</f>
        <v>193200</v>
      </c>
    </row>
    <row r="26" spans="1:18" ht="12" customHeight="1">
      <c r="A26" s="7">
        <v>8</v>
      </c>
      <c r="B26" s="23" t="s">
        <v>52</v>
      </c>
      <c r="C26" s="23" t="s">
        <v>53</v>
      </c>
      <c r="D26" s="8" t="s">
        <v>49</v>
      </c>
      <c r="E26" s="8" t="s">
        <v>50</v>
      </c>
      <c r="F26" s="81">
        <v>6000</v>
      </c>
      <c r="G26" s="7">
        <v>0</v>
      </c>
      <c r="H26" s="7">
        <v>1</v>
      </c>
      <c r="I26" s="7">
        <v>0</v>
      </c>
      <c r="J26" s="7">
        <v>0</v>
      </c>
      <c r="K26" s="7">
        <v>1</v>
      </c>
      <c r="L26" s="7">
        <v>0</v>
      </c>
      <c r="M26" s="7">
        <f>SUM(G26:L26)</f>
        <v>2</v>
      </c>
      <c r="N26" s="7">
        <f>M26*600</f>
        <v>1200</v>
      </c>
      <c r="O26" s="7">
        <v>1</v>
      </c>
      <c r="P26" s="7">
        <f>O26*6000</f>
        <v>6000</v>
      </c>
      <c r="Q26" s="7">
        <f>F26+N26+P26</f>
        <v>13200</v>
      </c>
      <c r="R26" s="84"/>
    </row>
    <row r="27" spans="1:18" ht="12" customHeight="1">
      <c r="A27" s="7">
        <v>14</v>
      </c>
      <c r="B27" s="23" t="s">
        <v>68</v>
      </c>
      <c r="C27" s="23" t="s">
        <v>69</v>
      </c>
      <c r="D27" s="8" t="s">
        <v>49</v>
      </c>
      <c r="E27" s="8" t="s">
        <v>50</v>
      </c>
      <c r="F27" s="81">
        <v>6000</v>
      </c>
      <c r="G27" s="7">
        <v>9</v>
      </c>
      <c r="H27" s="7">
        <v>1</v>
      </c>
      <c r="I27" s="7">
        <v>0</v>
      </c>
      <c r="J27" s="7">
        <v>9</v>
      </c>
      <c r="K27" s="7">
        <v>1</v>
      </c>
      <c r="L27" s="7">
        <v>0</v>
      </c>
      <c r="M27" s="7">
        <f>SUM(G27:L27)</f>
        <v>20</v>
      </c>
      <c r="N27" s="7">
        <f>M27*600</f>
        <v>12000</v>
      </c>
      <c r="O27" s="7">
        <v>1</v>
      </c>
      <c r="P27" s="7">
        <f>O27*6000</f>
        <v>6000</v>
      </c>
      <c r="Q27" s="7">
        <f>F27+N27+P27</f>
        <v>24000</v>
      </c>
      <c r="R27" s="84"/>
    </row>
    <row r="28" spans="1:18" ht="12" customHeight="1">
      <c r="A28" s="7">
        <v>15</v>
      </c>
      <c r="B28" s="23" t="s">
        <v>0</v>
      </c>
      <c r="C28" s="23" t="s">
        <v>1</v>
      </c>
      <c r="D28" s="8" t="s">
        <v>158</v>
      </c>
      <c r="E28" s="8" t="s">
        <v>159</v>
      </c>
      <c r="F28" s="81">
        <v>6000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f>SUM(G28:L28)</f>
        <v>0</v>
      </c>
      <c r="N28" s="7">
        <f>M28*600</f>
        <v>0</v>
      </c>
      <c r="O28" s="7">
        <v>0</v>
      </c>
      <c r="P28" s="7">
        <f>O28*6000</f>
        <v>0</v>
      </c>
      <c r="Q28" s="7">
        <f>F28+N28+P28</f>
        <v>6000</v>
      </c>
      <c r="R28" s="84"/>
    </row>
    <row r="29" spans="1:18" ht="12" customHeight="1">
      <c r="A29" s="7">
        <v>16</v>
      </c>
      <c r="B29" s="23" t="s">
        <v>70</v>
      </c>
      <c r="C29" s="23" t="s">
        <v>71</v>
      </c>
      <c r="D29" s="8" t="s">
        <v>49</v>
      </c>
      <c r="E29" s="8" t="s">
        <v>50</v>
      </c>
      <c r="F29" s="81">
        <v>6000</v>
      </c>
      <c r="G29" s="7">
        <v>6</v>
      </c>
      <c r="H29" s="7">
        <v>2</v>
      </c>
      <c r="I29" s="7">
        <v>0</v>
      </c>
      <c r="J29" s="7">
        <v>6</v>
      </c>
      <c r="K29" s="7">
        <v>2</v>
      </c>
      <c r="L29" s="7">
        <v>0</v>
      </c>
      <c r="M29" s="7">
        <f>SUM(G29:L29)</f>
        <v>16</v>
      </c>
      <c r="N29" s="7">
        <f>M29*600</f>
        <v>9600</v>
      </c>
      <c r="O29" s="7">
        <v>2</v>
      </c>
      <c r="P29" s="7">
        <f>O29*6000</f>
        <v>12000</v>
      </c>
      <c r="Q29" s="7">
        <f>F29+N29+P29</f>
        <v>27600</v>
      </c>
      <c r="R29" s="84"/>
    </row>
    <row r="30" spans="1:18" ht="12" customHeight="1">
      <c r="A30" s="7">
        <v>23</v>
      </c>
      <c r="B30" s="23" t="s">
        <v>84</v>
      </c>
      <c r="C30" s="23" t="s">
        <v>85</v>
      </c>
      <c r="D30" s="8" t="s">
        <v>49</v>
      </c>
      <c r="E30" s="8" t="s">
        <v>50</v>
      </c>
      <c r="F30" s="81">
        <v>6000</v>
      </c>
      <c r="G30" s="7">
        <v>0</v>
      </c>
      <c r="H30" s="7">
        <v>2</v>
      </c>
      <c r="I30" s="7">
        <v>0</v>
      </c>
      <c r="J30" s="7">
        <v>0</v>
      </c>
      <c r="K30" s="7">
        <v>2</v>
      </c>
      <c r="L30" s="7">
        <v>0</v>
      </c>
      <c r="M30" s="7">
        <f>SUM(G30:L30)</f>
        <v>4</v>
      </c>
      <c r="N30" s="7">
        <f>M30*600</f>
        <v>2400</v>
      </c>
      <c r="O30" s="7">
        <v>0</v>
      </c>
      <c r="P30" s="7">
        <f>O30*6000</f>
        <v>0</v>
      </c>
      <c r="Q30" s="7">
        <f>F30+N30+P30</f>
        <v>8400</v>
      </c>
      <c r="R30" s="84"/>
    </row>
    <row r="31" spans="1:18" ht="12" customHeight="1">
      <c r="A31" s="7">
        <v>30</v>
      </c>
      <c r="B31" s="23" t="s">
        <v>101</v>
      </c>
      <c r="C31" s="23" t="s">
        <v>102</v>
      </c>
      <c r="D31" s="8" t="s">
        <v>49</v>
      </c>
      <c r="E31" s="8" t="s">
        <v>50</v>
      </c>
      <c r="F31" s="81">
        <v>6000</v>
      </c>
      <c r="G31" s="7">
        <v>0</v>
      </c>
      <c r="H31" s="7">
        <v>1</v>
      </c>
      <c r="I31" s="7">
        <v>0</v>
      </c>
      <c r="J31" s="7">
        <v>0</v>
      </c>
      <c r="K31" s="7">
        <v>1</v>
      </c>
      <c r="L31" s="7">
        <v>0</v>
      </c>
      <c r="M31" s="7">
        <f>SUM(G31:L31)</f>
        <v>2</v>
      </c>
      <c r="N31" s="7">
        <f>M31*600</f>
        <v>1200</v>
      </c>
      <c r="O31" s="7">
        <v>0</v>
      </c>
      <c r="P31" s="7">
        <f>O31*6000</f>
        <v>0</v>
      </c>
      <c r="Q31" s="7">
        <f>F31+N31+P31</f>
        <v>7200</v>
      </c>
      <c r="R31" s="84"/>
    </row>
    <row r="32" spans="1:18" ht="12" customHeight="1">
      <c r="A32" s="7">
        <v>37</v>
      </c>
      <c r="B32" s="23" t="s">
        <v>113</v>
      </c>
      <c r="C32" s="23" t="s">
        <v>114</v>
      </c>
      <c r="D32" s="8" t="s">
        <v>49</v>
      </c>
      <c r="E32" s="8" t="s">
        <v>50</v>
      </c>
      <c r="F32" s="81">
        <v>6000</v>
      </c>
      <c r="G32" s="9">
        <v>0</v>
      </c>
      <c r="H32" s="7">
        <v>2</v>
      </c>
      <c r="I32" s="9">
        <v>0</v>
      </c>
      <c r="J32" s="9">
        <v>0</v>
      </c>
      <c r="K32" s="7">
        <v>12</v>
      </c>
      <c r="L32" s="9">
        <v>0</v>
      </c>
      <c r="M32" s="7">
        <f>SUM(G32:L32)</f>
        <v>14</v>
      </c>
      <c r="N32" s="7">
        <f>M32*600</f>
        <v>8400</v>
      </c>
      <c r="O32" s="7">
        <v>3</v>
      </c>
      <c r="P32" s="7">
        <f>O32*6000</f>
        <v>18000</v>
      </c>
      <c r="Q32" s="7">
        <f>F32+N32+P32</f>
        <v>32400</v>
      </c>
      <c r="R32" s="84"/>
    </row>
    <row r="33" spans="1:18" ht="12" customHeight="1">
      <c r="A33" s="7">
        <v>41</v>
      </c>
      <c r="B33" s="23" t="s">
        <v>120</v>
      </c>
      <c r="C33" s="23" t="s">
        <v>121</v>
      </c>
      <c r="D33" s="8" t="s">
        <v>49</v>
      </c>
      <c r="E33" s="8" t="s">
        <v>50</v>
      </c>
      <c r="F33" s="81">
        <v>6000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7">
        <f>SUM(G33:L33)</f>
        <v>0</v>
      </c>
      <c r="N33" s="7">
        <f>M33*600</f>
        <v>0</v>
      </c>
      <c r="O33" s="9">
        <v>0</v>
      </c>
      <c r="P33" s="7">
        <f>O33*6000</f>
        <v>0</v>
      </c>
      <c r="Q33" s="7">
        <f>F33+N33+P33</f>
        <v>6000</v>
      </c>
      <c r="R33" s="84"/>
    </row>
    <row r="34" spans="1:18" ht="12" customHeight="1">
      <c r="A34" s="7">
        <v>52</v>
      </c>
      <c r="B34" s="23" t="s">
        <v>138</v>
      </c>
      <c r="C34" s="23" t="s">
        <v>139</v>
      </c>
      <c r="D34" s="8" t="s">
        <v>49</v>
      </c>
      <c r="E34" s="8" t="s">
        <v>50</v>
      </c>
      <c r="F34" s="81">
        <v>6000</v>
      </c>
      <c r="G34" s="9">
        <v>0</v>
      </c>
      <c r="H34" s="7">
        <v>1</v>
      </c>
      <c r="I34" s="9">
        <v>0</v>
      </c>
      <c r="J34" s="9">
        <v>10</v>
      </c>
      <c r="K34" s="7">
        <v>1</v>
      </c>
      <c r="L34" s="9">
        <v>0</v>
      </c>
      <c r="M34" s="7">
        <f>SUM(G34:L34)</f>
        <v>12</v>
      </c>
      <c r="N34" s="7">
        <f>M34*600</f>
        <v>7200</v>
      </c>
      <c r="O34" s="7">
        <v>1</v>
      </c>
      <c r="P34" s="7">
        <f>O34*6000</f>
        <v>6000</v>
      </c>
      <c r="Q34" s="7">
        <f>F34+N34+P34</f>
        <v>19200</v>
      </c>
      <c r="R34" s="84"/>
    </row>
    <row r="35" spans="1:18" ht="12" customHeight="1">
      <c r="A35" s="7">
        <v>59</v>
      </c>
      <c r="B35" s="13" t="s">
        <v>152</v>
      </c>
      <c r="C35" s="23" t="s">
        <v>153</v>
      </c>
      <c r="D35" s="8" t="s">
        <v>49</v>
      </c>
      <c r="E35" s="8" t="s">
        <v>159</v>
      </c>
      <c r="F35" s="81">
        <v>6000</v>
      </c>
      <c r="G35" s="7">
        <v>0</v>
      </c>
      <c r="H35" s="7">
        <v>4</v>
      </c>
      <c r="I35" s="7">
        <v>0</v>
      </c>
      <c r="J35" s="7">
        <v>0</v>
      </c>
      <c r="K35" s="7">
        <v>4</v>
      </c>
      <c r="L35" s="7">
        <v>0</v>
      </c>
      <c r="M35" s="7">
        <f>SUM(G35:L35)</f>
        <v>8</v>
      </c>
      <c r="N35" s="7">
        <f>M35*600</f>
        <v>4800</v>
      </c>
      <c r="O35" s="7">
        <v>1</v>
      </c>
      <c r="P35" s="7">
        <f>O35*6000</f>
        <v>6000</v>
      </c>
      <c r="Q35" s="7">
        <f>F35+N35+P35</f>
        <v>16800</v>
      </c>
      <c r="R35" s="84"/>
    </row>
    <row r="36" spans="1:18" ht="12" customHeight="1">
      <c r="A36" s="7">
        <v>29</v>
      </c>
      <c r="B36" s="23" t="s">
        <v>98</v>
      </c>
      <c r="C36" s="23" t="s">
        <v>99</v>
      </c>
      <c r="D36" s="8" t="s">
        <v>2</v>
      </c>
      <c r="E36" s="8" t="s">
        <v>8</v>
      </c>
      <c r="F36" s="81">
        <v>6000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>SUM(G36:L36)</f>
        <v>0</v>
      </c>
      <c r="N36" s="7">
        <f>M36*600</f>
        <v>0</v>
      </c>
      <c r="O36" s="7">
        <v>1</v>
      </c>
      <c r="P36" s="7">
        <f>O36*6000</f>
        <v>6000</v>
      </c>
      <c r="Q36" s="7">
        <f>F36+N36+P36</f>
        <v>12000</v>
      </c>
      <c r="R36" s="85">
        <f>SUM(Q36:Q42)</f>
        <v>67200</v>
      </c>
    </row>
    <row r="37" spans="1:18" ht="12" customHeight="1">
      <c r="A37" s="7">
        <v>36</v>
      </c>
      <c r="B37" s="23" t="s">
        <v>4</v>
      </c>
      <c r="C37" s="23" t="s">
        <v>5</v>
      </c>
      <c r="D37" s="8" t="s">
        <v>2</v>
      </c>
      <c r="E37" s="8" t="s">
        <v>9</v>
      </c>
      <c r="F37" s="81">
        <v>6000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">
        <f>SUM(G37:L37)</f>
        <v>0</v>
      </c>
      <c r="N37" s="7">
        <f>M37*600</f>
        <v>0</v>
      </c>
      <c r="O37" s="9">
        <v>0</v>
      </c>
      <c r="P37" s="7">
        <f>O37*6000</f>
        <v>0</v>
      </c>
      <c r="Q37" s="7">
        <f>F37+N37+P37</f>
        <v>6000</v>
      </c>
      <c r="R37" s="84"/>
    </row>
    <row r="38" spans="1:18" ht="12" customHeight="1">
      <c r="A38" s="7">
        <v>45</v>
      </c>
      <c r="B38" s="23" t="s">
        <v>126</v>
      </c>
      <c r="C38" s="23" t="s">
        <v>119</v>
      </c>
      <c r="D38" s="8" t="s">
        <v>2</v>
      </c>
      <c r="E38" s="8" t="s">
        <v>8</v>
      </c>
      <c r="F38" s="81">
        <v>6000</v>
      </c>
      <c r="G38" s="9">
        <v>0</v>
      </c>
      <c r="H38" s="7">
        <v>3</v>
      </c>
      <c r="I38" s="9">
        <v>0</v>
      </c>
      <c r="J38" s="9">
        <v>0</v>
      </c>
      <c r="K38" s="7">
        <v>1</v>
      </c>
      <c r="L38" s="9">
        <v>0</v>
      </c>
      <c r="M38" s="7">
        <f>SUM(G38:L38)</f>
        <v>4</v>
      </c>
      <c r="N38" s="7">
        <f>M38*600</f>
        <v>2400</v>
      </c>
      <c r="O38" s="7">
        <v>1</v>
      </c>
      <c r="P38" s="7">
        <f>O38*6000</f>
        <v>6000</v>
      </c>
      <c r="Q38" s="7">
        <f>F38+N38+P38</f>
        <v>14400</v>
      </c>
      <c r="R38" s="84"/>
    </row>
    <row r="39" spans="1:18" ht="12" customHeight="1">
      <c r="A39" s="7">
        <v>48</v>
      </c>
      <c r="B39" s="23" t="s">
        <v>130</v>
      </c>
      <c r="C39" s="23" t="s">
        <v>131</v>
      </c>
      <c r="D39" s="8" t="s">
        <v>2</v>
      </c>
      <c r="E39" s="8" t="s">
        <v>8</v>
      </c>
      <c r="F39" s="81">
        <v>6000</v>
      </c>
      <c r="G39" s="9">
        <v>0</v>
      </c>
      <c r="H39" s="7">
        <v>1</v>
      </c>
      <c r="I39" s="9">
        <v>0</v>
      </c>
      <c r="J39" s="9">
        <v>0</v>
      </c>
      <c r="K39" s="7">
        <v>1</v>
      </c>
      <c r="L39" s="9">
        <v>0</v>
      </c>
      <c r="M39" s="7">
        <f>SUM(G39:L39)</f>
        <v>2</v>
      </c>
      <c r="N39" s="7">
        <f>M39*600</f>
        <v>1200</v>
      </c>
      <c r="O39" s="7">
        <v>1</v>
      </c>
      <c r="P39" s="7">
        <f>O39*6000</f>
        <v>6000</v>
      </c>
      <c r="Q39" s="7">
        <f>F39+N39+P39</f>
        <v>13200</v>
      </c>
      <c r="R39" s="84"/>
    </row>
    <row r="40" spans="1:18" ht="12" customHeight="1">
      <c r="A40" s="7">
        <v>58</v>
      </c>
      <c r="B40" s="23" t="s">
        <v>150</v>
      </c>
      <c r="C40" s="23" t="s">
        <v>151</v>
      </c>
      <c r="D40" s="8" t="s">
        <v>2</v>
      </c>
      <c r="E40" s="8" t="s">
        <v>8</v>
      </c>
      <c r="F40" s="81">
        <v>6000</v>
      </c>
      <c r="G40" s="7">
        <v>0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7">
        <f>SUM(G40:L40)</f>
        <v>2</v>
      </c>
      <c r="N40" s="7">
        <f>M40*600</f>
        <v>1200</v>
      </c>
      <c r="O40" s="7">
        <v>0</v>
      </c>
      <c r="P40" s="7">
        <f>O40*6000</f>
        <v>0</v>
      </c>
      <c r="Q40" s="7">
        <f>F40+N40+P40</f>
        <v>7200</v>
      </c>
      <c r="R40" s="84"/>
    </row>
    <row r="41" spans="1:18" ht="12" customHeight="1">
      <c r="A41" s="7">
        <v>60</v>
      </c>
      <c r="B41" s="23" t="s">
        <v>154</v>
      </c>
      <c r="C41" s="23" t="s">
        <v>155</v>
      </c>
      <c r="D41" s="8" t="s">
        <v>2</v>
      </c>
      <c r="E41" s="8" t="s">
        <v>8</v>
      </c>
      <c r="F41" s="81">
        <v>6000</v>
      </c>
      <c r="G41" s="7">
        <v>0</v>
      </c>
      <c r="H41" s="7">
        <v>2</v>
      </c>
      <c r="I41" s="7">
        <v>0</v>
      </c>
      <c r="J41" s="7">
        <v>0</v>
      </c>
      <c r="K41" s="7">
        <v>0</v>
      </c>
      <c r="L41" s="7">
        <v>0</v>
      </c>
      <c r="M41" s="7">
        <f>SUM(G41:L41)</f>
        <v>2</v>
      </c>
      <c r="N41" s="7">
        <f>M41*600</f>
        <v>1200</v>
      </c>
      <c r="O41" s="7">
        <v>0</v>
      </c>
      <c r="P41" s="7">
        <f>O41*6000</f>
        <v>0</v>
      </c>
      <c r="Q41" s="7">
        <f>F41+N41+P41</f>
        <v>7200</v>
      </c>
      <c r="R41" s="84"/>
    </row>
    <row r="42" spans="1:18" ht="12" customHeight="1">
      <c r="A42" s="7">
        <v>62</v>
      </c>
      <c r="B42" s="23" t="s">
        <v>6</v>
      </c>
      <c r="C42" s="23" t="s">
        <v>7</v>
      </c>
      <c r="D42" s="8" t="s">
        <v>2</v>
      </c>
      <c r="E42" s="8" t="s">
        <v>9</v>
      </c>
      <c r="F42" s="81">
        <v>6000</v>
      </c>
      <c r="G42" s="7">
        <v>0</v>
      </c>
      <c r="H42" s="7">
        <v>1</v>
      </c>
      <c r="I42" s="7">
        <v>0</v>
      </c>
      <c r="J42" s="7">
        <v>0</v>
      </c>
      <c r="K42" s="7">
        <v>1</v>
      </c>
      <c r="L42" s="7">
        <v>0</v>
      </c>
      <c r="M42" s="7">
        <f>SUM(G42:L42)</f>
        <v>2</v>
      </c>
      <c r="N42" s="7">
        <f>M42*600</f>
        <v>1200</v>
      </c>
      <c r="O42" s="7">
        <v>0</v>
      </c>
      <c r="P42" s="7">
        <f>O42*6000</f>
        <v>0</v>
      </c>
      <c r="Q42" s="7">
        <f>F42+N42+P42</f>
        <v>7200</v>
      </c>
      <c r="R42" s="84"/>
    </row>
    <row r="43" spans="1:18" ht="12" customHeight="1">
      <c r="A43" s="7">
        <v>11</v>
      </c>
      <c r="B43" s="23" t="s">
        <v>58</v>
      </c>
      <c r="C43" s="23" t="s">
        <v>59</v>
      </c>
      <c r="D43" s="8" t="s">
        <v>26</v>
      </c>
      <c r="E43" s="8" t="s">
        <v>60</v>
      </c>
      <c r="F43" s="81">
        <v>6000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">
        <f>SUM(G43:L43)</f>
        <v>0</v>
      </c>
      <c r="N43" s="7">
        <f>M43*600</f>
        <v>0</v>
      </c>
      <c r="O43" s="7">
        <v>0</v>
      </c>
      <c r="P43" s="7">
        <f>O43*6000</f>
        <v>0</v>
      </c>
      <c r="Q43" s="7">
        <f>F43+N43+P43</f>
        <v>6000</v>
      </c>
      <c r="R43" s="85">
        <f>SUM(Q43:Q52)</f>
        <v>132600</v>
      </c>
    </row>
    <row r="44" spans="1:18" ht="12" customHeight="1">
      <c r="A44" s="7">
        <v>32</v>
      </c>
      <c r="B44" s="23" t="s">
        <v>105</v>
      </c>
      <c r="C44" s="23" t="s">
        <v>106</v>
      </c>
      <c r="D44" s="8" t="s">
        <v>26</v>
      </c>
      <c r="E44" s="8" t="s">
        <v>60</v>
      </c>
      <c r="F44" s="81">
        <v>6000</v>
      </c>
      <c r="G44" s="7">
        <v>0</v>
      </c>
      <c r="H44" s="7">
        <v>2</v>
      </c>
      <c r="I44" s="7">
        <v>1</v>
      </c>
      <c r="J44" s="7">
        <v>12</v>
      </c>
      <c r="K44" s="7">
        <v>2</v>
      </c>
      <c r="L44" s="7">
        <v>1</v>
      </c>
      <c r="M44" s="7">
        <f>SUM(G44:L44)</f>
        <v>18</v>
      </c>
      <c r="N44" s="7">
        <f>M44*600</f>
        <v>10800</v>
      </c>
      <c r="O44" s="7">
        <v>2</v>
      </c>
      <c r="P44" s="7">
        <f>O44*6000</f>
        <v>12000</v>
      </c>
      <c r="Q44" s="7">
        <f>F44+N44+P44</f>
        <v>28800</v>
      </c>
      <c r="R44" s="84"/>
    </row>
    <row r="45" spans="1:18" ht="12" customHeight="1">
      <c r="A45" s="7">
        <v>46</v>
      </c>
      <c r="B45" s="23" t="s">
        <v>127</v>
      </c>
      <c r="C45" s="23" t="s">
        <v>128</v>
      </c>
      <c r="D45" s="8" t="s">
        <v>26</v>
      </c>
      <c r="E45" s="8" t="s">
        <v>60</v>
      </c>
      <c r="F45" s="81">
        <v>6000</v>
      </c>
      <c r="G45" s="9">
        <v>0</v>
      </c>
      <c r="H45" s="7">
        <v>2</v>
      </c>
      <c r="I45" s="9">
        <v>0</v>
      </c>
      <c r="J45" s="9">
        <v>0</v>
      </c>
      <c r="K45" s="7">
        <v>2</v>
      </c>
      <c r="L45" s="9">
        <v>0</v>
      </c>
      <c r="M45" s="7">
        <f>SUM(G45:L45)</f>
        <v>4</v>
      </c>
      <c r="N45" s="7">
        <f>M45*600</f>
        <v>2400</v>
      </c>
      <c r="O45" s="7">
        <v>0</v>
      </c>
      <c r="P45" s="7">
        <f>O45*6000</f>
        <v>0</v>
      </c>
      <c r="Q45" s="7">
        <f>F45+N45+P45</f>
        <v>8400</v>
      </c>
      <c r="R45" s="84"/>
    </row>
    <row r="46" spans="1:18" ht="12" customHeight="1">
      <c r="A46" s="7">
        <v>54</v>
      </c>
      <c r="B46" s="23" t="s">
        <v>142</v>
      </c>
      <c r="C46" s="23" t="s">
        <v>143</v>
      </c>
      <c r="D46" s="8" t="s">
        <v>26</v>
      </c>
      <c r="E46" s="8" t="s">
        <v>60</v>
      </c>
      <c r="F46" s="81">
        <v>6000</v>
      </c>
      <c r="G46" s="7">
        <v>9</v>
      </c>
      <c r="H46" s="7">
        <v>1</v>
      </c>
      <c r="I46" s="7">
        <v>4</v>
      </c>
      <c r="J46" s="7">
        <v>9</v>
      </c>
      <c r="K46" s="7">
        <v>1</v>
      </c>
      <c r="L46" s="7">
        <v>4</v>
      </c>
      <c r="M46" s="7">
        <f>SUM(G46:L46)</f>
        <v>28</v>
      </c>
      <c r="N46" s="7">
        <f>M46*600</f>
        <v>16800</v>
      </c>
      <c r="O46" s="7">
        <v>0</v>
      </c>
      <c r="P46" s="7">
        <f>O46*6000</f>
        <v>0</v>
      </c>
      <c r="Q46" s="7">
        <f>F46+N46+P46</f>
        <v>22800</v>
      </c>
      <c r="R46" s="84"/>
    </row>
    <row r="47" spans="1:18" ht="12" customHeight="1">
      <c r="A47" s="7">
        <v>57</v>
      </c>
      <c r="B47" s="13" t="s">
        <v>148</v>
      </c>
      <c r="C47" s="23" t="s">
        <v>149</v>
      </c>
      <c r="D47" s="8" t="s">
        <v>26</v>
      </c>
      <c r="E47" s="8" t="s">
        <v>60</v>
      </c>
      <c r="F47" s="81">
        <v>6000</v>
      </c>
      <c r="G47" s="7">
        <v>0</v>
      </c>
      <c r="H47" s="7">
        <v>3</v>
      </c>
      <c r="I47" s="7">
        <v>0</v>
      </c>
      <c r="J47" s="7">
        <v>0</v>
      </c>
      <c r="K47" s="7">
        <v>3</v>
      </c>
      <c r="L47" s="7">
        <v>0</v>
      </c>
      <c r="M47" s="7">
        <f>SUM(G47:L47)</f>
        <v>6</v>
      </c>
      <c r="N47" s="7">
        <f>M47*600</f>
        <v>3600</v>
      </c>
      <c r="O47" s="7">
        <v>0</v>
      </c>
      <c r="P47" s="7">
        <f>O47*6000</f>
        <v>0</v>
      </c>
      <c r="Q47" s="7">
        <f>F47+N47+P47</f>
        <v>9600</v>
      </c>
      <c r="R47" s="84"/>
    </row>
    <row r="48" spans="1:18" ht="12" customHeight="1">
      <c r="A48" s="7">
        <v>1</v>
      </c>
      <c r="B48" s="23" t="s">
        <v>24</v>
      </c>
      <c r="C48" s="23" t="s">
        <v>25</v>
      </c>
      <c r="D48" s="8" t="s">
        <v>26</v>
      </c>
      <c r="E48" s="8" t="s">
        <v>27</v>
      </c>
      <c r="F48" s="81">
        <v>6000</v>
      </c>
      <c r="G48" s="7">
        <v>0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>
        <f>SUM(G48:L48)</f>
        <v>2</v>
      </c>
      <c r="N48" s="7">
        <f>M48*600</f>
        <v>1200</v>
      </c>
      <c r="O48" s="7">
        <v>0</v>
      </c>
      <c r="P48" s="7">
        <f>O48*6000</f>
        <v>0</v>
      </c>
      <c r="Q48" s="7">
        <f>F48+N48+P48</f>
        <v>7200</v>
      </c>
      <c r="R48" s="84"/>
    </row>
    <row r="49" spans="1:18" ht="12" customHeight="1">
      <c r="A49" s="7">
        <v>19</v>
      </c>
      <c r="B49" s="23" t="s">
        <v>76</v>
      </c>
      <c r="C49" s="23" t="s">
        <v>77</v>
      </c>
      <c r="D49" s="8" t="s">
        <v>26</v>
      </c>
      <c r="E49" s="8" t="s">
        <v>27</v>
      </c>
      <c r="F49" s="81">
        <v>6000</v>
      </c>
      <c r="G49" s="7">
        <v>7</v>
      </c>
      <c r="H49" s="7">
        <v>1</v>
      </c>
      <c r="I49" s="7">
        <v>0</v>
      </c>
      <c r="J49" s="7">
        <v>7</v>
      </c>
      <c r="K49" s="7">
        <v>1</v>
      </c>
      <c r="L49" s="7">
        <v>0</v>
      </c>
      <c r="M49" s="7">
        <f>SUM(G49:L49)</f>
        <v>16</v>
      </c>
      <c r="N49" s="7">
        <f>M49*600</f>
        <v>9600</v>
      </c>
      <c r="O49" s="7">
        <v>1</v>
      </c>
      <c r="P49" s="7">
        <f>O49*6000</f>
        <v>6000</v>
      </c>
      <c r="Q49" s="7">
        <f>F49+N49+P49</f>
        <v>21600</v>
      </c>
      <c r="R49" s="84"/>
    </row>
    <row r="50" spans="1:18" ht="12" customHeight="1">
      <c r="A50" s="7">
        <v>26</v>
      </c>
      <c r="B50" s="23" t="s">
        <v>91</v>
      </c>
      <c r="C50" s="23" t="s">
        <v>92</v>
      </c>
      <c r="D50" s="8" t="s">
        <v>26</v>
      </c>
      <c r="E50" s="8" t="s">
        <v>27</v>
      </c>
      <c r="F50" s="81">
        <v>6000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f>SUM(G50:L50)</f>
        <v>0</v>
      </c>
      <c r="N50" s="7">
        <f>M50*600</f>
        <v>0</v>
      </c>
      <c r="O50" s="7">
        <v>0</v>
      </c>
      <c r="P50" s="7">
        <f>O50*6000</f>
        <v>0</v>
      </c>
      <c r="Q50" s="7">
        <f>F50+N50+P50</f>
        <v>6000</v>
      </c>
      <c r="R50" s="84"/>
    </row>
    <row r="51" spans="1:18" ht="12" customHeight="1">
      <c r="A51" s="7">
        <v>43</v>
      </c>
      <c r="B51" s="23" t="s">
        <v>27</v>
      </c>
      <c r="C51" s="23" t="s">
        <v>123</v>
      </c>
      <c r="D51" s="8" t="s">
        <v>26</v>
      </c>
      <c r="E51" s="8" t="s">
        <v>27</v>
      </c>
      <c r="F51" s="81">
        <v>6000</v>
      </c>
      <c r="G51" s="9">
        <v>0</v>
      </c>
      <c r="H51" s="7">
        <v>2</v>
      </c>
      <c r="I51" s="9">
        <v>0</v>
      </c>
      <c r="J51" s="9">
        <v>0</v>
      </c>
      <c r="K51" s="7">
        <v>1</v>
      </c>
      <c r="L51" s="9">
        <v>0</v>
      </c>
      <c r="M51" s="7">
        <f>SUM(G51:L51)</f>
        <v>3</v>
      </c>
      <c r="N51" s="7">
        <f>M51*600</f>
        <v>1800</v>
      </c>
      <c r="O51" s="7">
        <v>1</v>
      </c>
      <c r="P51" s="7">
        <f>O51*6000</f>
        <v>6000</v>
      </c>
      <c r="Q51" s="7">
        <f>F51+N51+P51</f>
        <v>13800</v>
      </c>
      <c r="R51" s="84"/>
    </row>
    <row r="52" spans="1:18" ht="12" customHeight="1">
      <c r="A52" s="7">
        <v>51</v>
      </c>
      <c r="B52" s="23" t="s">
        <v>136</v>
      </c>
      <c r="C52" s="23" t="s">
        <v>137</v>
      </c>
      <c r="D52" s="8" t="s">
        <v>26</v>
      </c>
      <c r="E52" s="8" t="s">
        <v>27</v>
      </c>
      <c r="F52" s="81">
        <v>6000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0</v>
      </c>
      <c r="M52" s="7">
        <f>SUM(G52:L52)</f>
        <v>4</v>
      </c>
      <c r="N52" s="7">
        <f>M52*600</f>
        <v>2400</v>
      </c>
      <c r="O52" s="7">
        <v>0</v>
      </c>
      <c r="P52" s="7">
        <f>O52*6000</f>
        <v>0</v>
      </c>
      <c r="Q52" s="7">
        <f>F52+N52+P52</f>
        <v>8400</v>
      </c>
      <c r="R52" s="84"/>
    </row>
    <row r="53" spans="1:18" ht="12" customHeight="1">
      <c r="A53" s="7">
        <v>9</v>
      </c>
      <c r="B53" s="23" t="s">
        <v>54</v>
      </c>
      <c r="C53" s="23" t="s">
        <v>55</v>
      </c>
      <c r="D53" s="8" t="s">
        <v>34</v>
      </c>
      <c r="E53" s="8" t="s">
        <v>50</v>
      </c>
      <c r="F53" s="81">
        <v>6000</v>
      </c>
      <c r="G53" s="7">
        <v>0</v>
      </c>
      <c r="H53" s="7">
        <v>2</v>
      </c>
      <c r="I53" s="7">
        <v>0</v>
      </c>
      <c r="J53" s="7">
        <v>0</v>
      </c>
      <c r="K53" s="7">
        <v>2</v>
      </c>
      <c r="L53" s="7">
        <v>0</v>
      </c>
      <c r="M53" s="7">
        <f>SUM(G53:L53)</f>
        <v>4</v>
      </c>
      <c r="N53" s="7">
        <f>M53*600</f>
        <v>2400</v>
      </c>
      <c r="O53" s="7">
        <v>0</v>
      </c>
      <c r="P53" s="7">
        <f>O53*6000</f>
        <v>0</v>
      </c>
      <c r="Q53" s="7">
        <f>F53+N53+P53</f>
        <v>8400</v>
      </c>
      <c r="R53" s="85">
        <f>SUM(Q53:Q62)</f>
        <v>169200</v>
      </c>
    </row>
    <row r="54" spans="1:18" ht="12" customHeight="1">
      <c r="A54" s="7">
        <v>31</v>
      </c>
      <c r="B54" s="23" t="s">
        <v>103</v>
      </c>
      <c r="C54" s="23" t="s">
        <v>104</v>
      </c>
      <c r="D54" s="8" t="s">
        <v>34</v>
      </c>
      <c r="E54" s="8" t="s">
        <v>50</v>
      </c>
      <c r="F54" s="81">
        <v>6000</v>
      </c>
      <c r="G54" s="7">
        <v>14</v>
      </c>
      <c r="H54" s="7">
        <v>3</v>
      </c>
      <c r="I54" s="7">
        <v>3</v>
      </c>
      <c r="J54" s="7">
        <v>14</v>
      </c>
      <c r="K54" s="7">
        <v>4</v>
      </c>
      <c r="L54" s="7">
        <v>3</v>
      </c>
      <c r="M54" s="7">
        <f>SUM(G54:L54)</f>
        <v>41</v>
      </c>
      <c r="N54" s="7">
        <f>M54*600</f>
        <v>24600</v>
      </c>
      <c r="O54" s="7">
        <v>1</v>
      </c>
      <c r="P54" s="7">
        <f>O54*6000</f>
        <v>6000</v>
      </c>
      <c r="Q54" s="7">
        <f>F54+N54+P54</f>
        <v>36600</v>
      </c>
      <c r="R54" s="84"/>
    </row>
    <row r="55" spans="1:18" ht="12" customHeight="1">
      <c r="A55" s="7">
        <v>42</v>
      </c>
      <c r="B55" s="23" t="s">
        <v>35</v>
      </c>
      <c r="C55" s="23" t="s">
        <v>122</v>
      </c>
      <c r="D55" s="8" t="s">
        <v>34</v>
      </c>
      <c r="E55" s="8" t="s">
        <v>50</v>
      </c>
      <c r="F55" s="81">
        <v>6000</v>
      </c>
      <c r="G55" s="9">
        <v>0</v>
      </c>
      <c r="H55" s="7">
        <v>2</v>
      </c>
      <c r="I55" s="9">
        <v>0</v>
      </c>
      <c r="J55" s="9">
        <v>0</v>
      </c>
      <c r="K55" s="7">
        <v>2</v>
      </c>
      <c r="L55" s="9">
        <v>0</v>
      </c>
      <c r="M55" s="7">
        <f>SUM(G55:L55)</f>
        <v>4</v>
      </c>
      <c r="N55" s="7">
        <f>M55*600</f>
        <v>2400</v>
      </c>
      <c r="O55" s="7">
        <v>0</v>
      </c>
      <c r="P55" s="7">
        <f>O55*6000</f>
        <v>0</v>
      </c>
      <c r="Q55" s="7">
        <f>F55+N55+P55</f>
        <v>8400</v>
      </c>
      <c r="R55" s="84"/>
    </row>
    <row r="56" spans="1:18" ht="12" customHeight="1">
      <c r="A56" s="7">
        <v>53</v>
      </c>
      <c r="B56" s="23" t="s">
        <v>140</v>
      </c>
      <c r="C56" s="23" t="s">
        <v>141</v>
      </c>
      <c r="D56" s="8" t="s">
        <v>34</v>
      </c>
      <c r="E56" s="8" t="s">
        <v>50</v>
      </c>
      <c r="F56" s="81">
        <v>6000</v>
      </c>
      <c r="G56" s="7">
        <v>9</v>
      </c>
      <c r="H56" s="7">
        <v>4</v>
      </c>
      <c r="I56" s="7">
        <v>0</v>
      </c>
      <c r="J56" s="7">
        <v>9</v>
      </c>
      <c r="K56" s="7">
        <v>4</v>
      </c>
      <c r="L56" s="7">
        <v>0</v>
      </c>
      <c r="M56" s="7">
        <f>SUM(G56:L56)</f>
        <v>26</v>
      </c>
      <c r="N56" s="7">
        <f>M56*600</f>
        <v>15600</v>
      </c>
      <c r="O56" s="7">
        <v>2</v>
      </c>
      <c r="P56" s="7">
        <f>O56*6000</f>
        <v>12000</v>
      </c>
      <c r="Q56" s="7">
        <f>F56+N56+P56</f>
        <v>33600</v>
      </c>
      <c r="R56" s="84"/>
    </row>
    <row r="57" spans="1:18" ht="12" customHeight="1">
      <c r="A57" s="7">
        <v>61</v>
      </c>
      <c r="B57" s="23" t="s">
        <v>156</v>
      </c>
      <c r="C57" s="23" t="s">
        <v>157</v>
      </c>
      <c r="D57" s="8" t="s">
        <v>34</v>
      </c>
      <c r="E57" s="8" t="s">
        <v>50</v>
      </c>
      <c r="F57" s="81">
        <v>6000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f>SUM(G57:L57)</f>
        <v>2</v>
      </c>
      <c r="N57" s="7">
        <f>M57*600</f>
        <v>1200</v>
      </c>
      <c r="O57" s="7">
        <v>0</v>
      </c>
      <c r="P57" s="7">
        <f>O57*6000</f>
        <v>0</v>
      </c>
      <c r="Q57" s="7">
        <f>F57+N57+P57</f>
        <v>7200</v>
      </c>
      <c r="R57" s="84"/>
    </row>
    <row r="58" spans="1:18" ht="12" customHeight="1">
      <c r="A58" s="7">
        <v>3</v>
      </c>
      <c r="B58" s="23" t="s">
        <v>32</v>
      </c>
      <c r="C58" s="23" t="s">
        <v>33</v>
      </c>
      <c r="D58" s="8" t="s">
        <v>34</v>
      </c>
      <c r="E58" s="8" t="s">
        <v>35</v>
      </c>
      <c r="F58" s="81">
        <v>6000</v>
      </c>
      <c r="G58" s="7">
        <v>0</v>
      </c>
      <c r="H58" s="7">
        <v>2</v>
      </c>
      <c r="I58" s="7">
        <v>0</v>
      </c>
      <c r="J58" s="7">
        <v>0</v>
      </c>
      <c r="K58" s="7">
        <v>2</v>
      </c>
      <c r="L58" s="7">
        <v>0</v>
      </c>
      <c r="M58" s="7">
        <f>SUM(G58:L58)</f>
        <v>4</v>
      </c>
      <c r="N58" s="7">
        <f>M58*600</f>
        <v>2400</v>
      </c>
      <c r="O58" s="7">
        <v>0</v>
      </c>
      <c r="P58" s="7">
        <f>O58*6000</f>
        <v>0</v>
      </c>
      <c r="Q58" s="7">
        <f>F58+N58+P58</f>
        <v>8400</v>
      </c>
      <c r="R58" s="84"/>
    </row>
    <row r="59" spans="1:18" ht="12" customHeight="1">
      <c r="A59" s="7">
        <v>25</v>
      </c>
      <c r="B59" s="23" t="s">
        <v>89</v>
      </c>
      <c r="C59" s="23" t="s">
        <v>90</v>
      </c>
      <c r="D59" s="8" t="s">
        <v>34</v>
      </c>
      <c r="E59" s="8" t="s">
        <v>35</v>
      </c>
      <c r="F59" s="81">
        <v>6000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f>SUM(G59:L59)</f>
        <v>0</v>
      </c>
      <c r="N59" s="7">
        <f>M59*600</f>
        <v>0</v>
      </c>
      <c r="O59" s="7">
        <v>0</v>
      </c>
      <c r="P59" s="7">
        <f>O59*6000</f>
        <v>0</v>
      </c>
      <c r="Q59" s="7">
        <f>F59+N59+P59</f>
        <v>6000</v>
      </c>
      <c r="R59" s="84"/>
    </row>
    <row r="60" spans="1:18" ht="12" customHeight="1">
      <c r="A60" s="7">
        <v>38</v>
      </c>
      <c r="B60" s="23" t="s">
        <v>115</v>
      </c>
      <c r="C60" s="23" t="s">
        <v>116</v>
      </c>
      <c r="D60" s="8" t="s">
        <v>34</v>
      </c>
      <c r="E60" s="8" t="s">
        <v>35</v>
      </c>
      <c r="F60" s="81">
        <v>6000</v>
      </c>
      <c r="G60" s="9">
        <v>0</v>
      </c>
      <c r="H60" s="7">
        <v>2</v>
      </c>
      <c r="I60" s="9">
        <v>0</v>
      </c>
      <c r="J60" s="9">
        <v>0</v>
      </c>
      <c r="K60" s="7">
        <v>2</v>
      </c>
      <c r="L60" s="9">
        <v>0</v>
      </c>
      <c r="M60" s="7">
        <f>SUM(G60:L60)</f>
        <v>4</v>
      </c>
      <c r="N60" s="7">
        <f>M60*600</f>
        <v>2400</v>
      </c>
      <c r="O60" s="7">
        <v>1</v>
      </c>
      <c r="P60" s="7">
        <f>O60*6000</f>
        <v>6000</v>
      </c>
      <c r="Q60" s="7">
        <f>F60+N60+P60</f>
        <v>14400</v>
      </c>
      <c r="R60" s="84"/>
    </row>
    <row r="61" spans="1:18" ht="10.5" customHeight="1">
      <c r="A61" s="7">
        <v>49</v>
      </c>
      <c r="B61" s="23" t="s">
        <v>132</v>
      </c>
      <c r="C61" s="23" t="s">
        <v>133</v>
      </c>
      <c r="D61" s="8" t="s">
        <v>34</v>
      </c>
      <c r="E61" s="8" t="s">
        <v>35</v>
      </c>
      <c r="F61" s="81">
        <v>6000</v>
      </c>
      <c r="G61" s="7">
        <v>16</v>
      </c>
      <c r="H61" s="7">
        <v>2</v>
      </c>
      <c r="I61" s="7">
        <v>0</v>
      </c>
      <c r="J61" s="7">
        <v>16</v>
      </c>
      <c r="K61" s="7">
        <v>1</v>
      </c>
      <c r="L61" s="7">
        <v>0</v>
      </c>
      <c r="M61" s="7">
        <f>SUM(G61:L61)</f>
        <v>35</v>
      </c>
      <c r="N61" s="7">
        <f>M61*600</f>
        <v>21000</v>
      </c>
      <c r="O61" s="7">
        <v>2</v>
      </c>
      <c r="P61" s="7">
        <f>O61*6000</f>
        <v>12000</v>
      </c>
      <c r="Q61" s="7">
        <f>F61+N61+P61</f>
        <v>39000</v>
      </c>
      <c r="R61" s="84"/>
    </row>
    <row r="62" spans="1:18" ht="12" customHeight="1">
      <c r="A62" s="7">
        <v>56</v>
      </c>
      <c r="B62" s="23" t="s">
        <v>146</v>
      </c>
      <c r="C62" s="23" t="s">
        <v>147</v>
      </c>
      <c r="D62" s="8" t="s">
        <v>34</v>
      </c>
      <c r="E62" s="8" t="s">
        <v>35</v>
      </c>
      <c r="F62" s="81">
        <v>6000</v>
      </c>
      <c r="G62" s="7">
        <v>0</v>
      </c>
      <c r="H62" s="7">
        <v>1</v>
      </c>
      <c r="I62" s="7">
        <v>0</v>
      </c>
      <c r="J62" s="7">
        <v>0</v>
      </c>
      <c r="K62" s="7">
        <v>1</v>
      </c>
      <c r="L62" s="7">
        <v>0</v>
      </c>
      <c r="M62" s="7">
        <f>SUM(G62:L62)</f>
        <v>2</v>
      </c>
      <c r="N62" s="7">
        <f>M62*600</f>
        <v>1200</v>
      </c>
      <c r="O62" s="7">
        <v>0</v>
      </c>
      <c r="P62" s="7">
        <f>O62*6000</f>
        <v>0</v>
      </c>
      <c r="Q62" s="7">
        <f>F62+N62+P62</f>
        <v>7200</v>
      </c>
      <c r="R62" s="84"/>
    </row>
    <row r="63" spans="1:18" ht="12" customHeight="1">
      <c r="A63" s="7">
        <v>4</v>
      </c>
      <c r="B63" s="23" t="s">
        <v>36</v>
      </c>
      <c r="C63" s="23" t="s">
        <v>37</v>
      </c>
      <c r="D63" s="8" t="s">
        <v>38</v>
      </c>
      <c r="E63" s="8" t="s">
        <v>38</v>
      </c>
      <c r="F63" s="81">
        <v>6000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f>SUM(G63:L63)</f>
        <v>1</v>
      </c>
      <c r="N63" s="7">
        <f>M63*600</f>
        <v>600</v>
      </c>
      <c r="O63" s="7">
        <v>0</v>
      </c>
      <c r="P63" s="7">
        <f>O63*6000</f>
        <v>0</v>
      </c>
      <c r="Q63" s="7">
        <f>F63+N63+P63</f>
        <v>6600</v>
      </c>
      <c r="R63" s="85">
        <f>SUM(Q63:Q66)</f>
        <v>38400</v>
      </c>
    </row>
    <row r="64" spans="1:18" ht="12" customHeight="1">
      <c r="A64" s="7">
        <v>13</v>
      </c>
      <c r="B64" s="23" t="s">
        <v>65</v>
      </c>
      <c r="C64" s="11" t="s">
        <v>66</v>
      </c>
      <c r="D64" s="8" t="s">
        <v>38</v>
      </c>
      <c r="E64" s="8" t="s">
        <v>38</v>
      </c>
      <c r="F64" s="81">
        <v>6000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f>SUM(G64:L64)</f>
        <v>2</v>
      </c>
      <c r="N64" s="7">
        <f>M64*600</f>
        <v>1200</v>
      </c>
      <c r="O64" s="7">
        <v>1</v>
      </c>
      <c r="P64" s="7">
        <f>O64*6000</f>
        <v>6000</v>
      </c>
      <c r="Q64" s="7">
        <f>F64+N64+P64</f>
        <v>13200</v>
      </c>
      <c r="R64" s="84"/>
    </row>
    <row r="65" spans="1:18" ht="12" customHeight="1">
      <c r="A65" s="7">
        <v>27</v>
      </c>
      <c r="B65" s="23" t="s">
        <v>93</v>
      </c>
      <c r="C65" s="23" t="s">
        <v>94</v>
      </c>
      <c r="D65" s="8" t="s">
        <v>38</v>
      </c>
      <c r="E65" s="8" t="s">
        <v>38</v>
      </c>
      <c r="F65" s="81">
        <v>6000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f>SUM(G65:L65)</f>
        <v>1</v>
      </c>
      <c r="N65" s="7">
        <f>M65*600</f>
        <v>600</v>
      </c>
      <c r="O65" s="7">
        <v>1</v>
      </c>
      <c r="P65" s="7">
        <f>O65*6000</f>
        <v>6000</v>
      </c>
      <c r="Q65" s="7">
        <f>F65+N65+P65</f>
        <v>12600</v>
      </c>
      <c r="R65" s="84"/>
    </row>
    <row r="66" spans="1:18" ht="12" customHeight="1">
      <c r="A66" s="7">
        <v>35</v>
      </c>
      <c r="B66" s="23" t="s">
        <v>111</v>
      </c>
      <c r="C66" s="23" t="s">
        <v>112</v>
      </c>
      <c r="D66" s="8" t="s">
        <v>38</v>
      </c>
      <c r="E66" s="8" t="s">
        <v>38</v>
      </c>
      <c r="F66" s="81">
        <v>6000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7">
        <f>SUM(G66:L66)</f>
        <v>0</v>
      </c>
      <c r="N66" s="7">
        <f>M66*600</f>
        <v>0</v>
      </c>
      <c r="O66" s="7">
        <v>0</v>
      </c>
      <c r="P66" s="7">
        <f>O66*6000</f>
        <v>0</v>
      </c>
      <c r="Q66" s="7">
        <f>F66+N66+P66</f>
        <v>6000</v>
      </c>
      <c r="R66" s="84"/>
    </row>
    <row r="67" spans="1:18" ht="30.75" customHeight="1">
      <c r="A67" s="14"/>
      <c r="B67" s="69"/>
      <c r="C67" s="69"/>
      <c r="D67" s="26"/>
      <c r="E67" s="26"/>
      <c r="F67" s="82">
        <f>SUM(F5:F66)</f>
        <v>372000</v>
      </c>
      <c r="G67" s="15">
        <f>SUM(G5:G66)</f>
        <v>173</v>
      </c>
      <c r="H67" s="15">
        <f aca="true" t="shared" si="0" ref="H67:O67">SUM(H5:H66)</f>
        <v>80</v>
      </c>
      <c r="I67" s="15">
        <f t="shared" si="0"/>
        <v>15</v>
      </c>
      <c r="J67" s="15">
        <f t="shared" si="0"/>
        <v>195</v>
      </c>
      <c r="K67" s="15">
        <f t="shared" si="0"/>
        <v>84</v>
      </c>
      <c r="L67" s="15">
        <f t="shared" si="0"/>
        <v>13</v>
      </c>
      <c r="M67" s="7">
        <f>SUM(G67:L67)</f>
        <v>560</v>
      </c>
      <c r="N67" s="7">
        <f>M67*600</f>
        <v>336000</v>
      </c>
      <c r="O67" s="7">
        <f t="shared" si="0"/>
        <v>38</v>
      </c>
      <c r="P67" s="7">
        <f>O67*6000</f>
        <v>228000</v>
      </c>
      <c r="Q67" s="7">
        <f>F67+N67+P67</f>
        <v>936000</v>
      </c>
      <c r="R67" s="86">
        <f>SUM(R5:R66)</f>
        <v>936000</v>
      </c>
    </row>
    <row r="68" spans="1:17" ht="12" customHeight="1">
      <c r="A68" s="70"/>
      <c r="B68" s="70"/>
      <c r="C68" s="17"/>
      <c r="D68" s="14"/>
      <c r="E68" s="14"/>
      <c r="F68" s="14"/>
      <c r="G68" s="71">
        <f>SUM(G67:I67)</f>
        <v>268</v>
      </c>
      <c r="H68" s="72"/>
      <c r="I68" s="72"/>
      <c r="J68" s="71">
        <f>SUM(J67:L67)</f>
        <v>292</v>
      </c>
      <c r="K68" s="72"/>
      <c r="L68" s="72"/>
      <c r="M68" s="14"/>
      <c r="N68" s="14"/>
      <c r="O68" s="14"/>
      <c r="P68" s="14"/>
      <c r="Q68" s="14"/>
    </row>
    <row r="69" spans="1:3" ht="10.5" customHeight="1">
      <c r="A69" s="50"/>
      <c r="B69" s="50"/>
      <c r="C69" s="1"/>
    </row>
    <row r="70" spans="1:3" ht="30" customHeight="1">
      <c r="A70" s="50"/>
      <c r="B70" s="50"/>
      <c r="C70" s="25"/>
    </row>
    <row r="71" spans="1:3" ht="30" customHeight="1">
      <c r="A71" s="50"/>
      <c r="B71" s="50"/>
      <c r="C71" s="1"/>
    </row>
    <row r="72" spans="1:3" ht="12" customHeight="1">
      <c r="A72" s="50"/>
      <c r="B72" s="50"/>
      <c r="C72" s="1"/>
    </row>
    <row r="73" spans="1:3" ht="12" customHeight="1">
      <c r="A73" s="51"/>
      <c r="B73" s="51"/>
      <c r="C73" s="1"/>
    </row>
    <row r="74" spans="1:3" ht="12" customHeight="1">
      <c r="A74" s="51"/>
      <c r="B74" s="51"/>
      <c r="C74" s="1"/>
    </row>
    <row r="75" spans="1:3" ht="12" customHeight="1">
      <c r="A75" s="51"/>
      <c r="B75" s="51"/>
      <c r="C75" s="1"/>
    </row>
    <row r="76" spans="1:3" ht="18" customHeight="1">
      <c r="A76" s="50"/>
      <c r="B76" s="50"/>
      <c r="C76" s="25"/>
    </row>
    <row r="77" spans="1:3" ht="18" customHeight="1">
      <c r="A77" s="50"/>
      <c r="B77" s="50"/>
      <c r="C77" s="3"/>
    </row>
    <row r="78" spans="1:3" ht="12" customHeight="1">
      <c r="A78" s="50"/>
      <c r="B78" s="50"/>
      <c r="C78" s="3"/>
    </row>
    <row r="79" spans="1:3" ht="10.5" customHeight="1">
      <c r="A79" s="50"/>
      <c r="B79" s="50"/>
      <c r="C79" s="3"/>
    </row>
    <row r="80" spans="1:3" ht="12" customHeight="1">
      <c r="A80" s="50"/>
      <c r="B80" s="50"/>
      <c r="C80" s="3"/>
    </row>
    <row r="81" spans="1:3" ht="12" customHeight="1">
      <c r="A81" s="50"/>
      <c r="B81" s="50"/>
      <c r="C81" s="3"/>
    </row>
    <row r="82" spans="1:3" ht="12" customHeight="1">
      <c r="A82" s="50"/>
      <c r="B82" s="50"/>
      <c r="C82" s="3"/>
    </row>
    <row r="83" spans="1:3" ht="12" customHeight="1">
      <c r="A83" s="51"/>
      <c r="B83" s="51"/>
      <c r="C83" s="3"/>
    </row>
    <row r="84" ht="10.5" customHeight="1"/>
  </sheetData>
  <sheetProtection/>
  <mergeCells count="42">
    <mergeCell ref="R53:R62"/>
    <mergeCell ref="R63:R66"/>
    <mergeCell ref="R2:R4"/>
    <mergeCell ref="R5:R14"/>
    <mergeCell ref="R15:R24"/>
    <mergeCell ref="R25:R35"/>
    <mergeCell ref="R36:R42"/>
    <mergeCell ref="R43:R52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8:B68"/>
    <mergeCell ref="G68:I68"/>
    <mergeCell ref="J68:L68"/>
    <mergeCell ref="A69:B69"/>
    <mergeCell ref="A70:B70"/>
    <mergeCell ref="A71:B71"/>
    <mergeCell ref="O2:O4"/>
    <mergeCell ref="P2:P4"/>
    <mergeCell ref="Q2:Q4"/>
    <mergeCell ref="G3:I3"/>
    <mergeCell ref="J3:L3"/>
    <mergeCell ref="B67:C67"/>
    <mergeCell ref="A1:P1"/>
    <mergeCell ref="A2:A4"/>
    <mergeCell ref="B2:B4"/>
    <mergeCell ref="C2:C4"/>
    <mergeCell ref="D2:D4"/>
    <mergeCell ref="E2:E4"/>
    <mergeCell ref="F2:F4"/>
    <mergeCell ref="G2:L2"/>
    <mergeCell ref="M2:M4"/>
    <mergeCell ref="N2:N4"/>
  </mergeCells>
  <hyperlinks>
    <hyperlink ref="G4" r:id="rId1" display="http://www.dekapro.com/index.html?banner"/>
    <hyperlink ref="D48" r:id="rId2" display="http://www.dekapro.com/index.html?banne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A1" sqref="A1:Q1"/>
    </sheetView>
  </sheetViews>
  <sheetFormatPr defaultColWidth="9.33203125" defaultRowHeight="12.75"/>
  <cols>
    <col min="1" max="1" width="8" style="2" customWidth="1"/>
    <col min="2" max="2" width="15.16015625" style="2" customWidth="1"/>
    <col min="3" max="3" width="13.66015625" style="2" customWidth="1"/>
    <col min="4" max="4" width="6.83203125" style="2" customWidth="1"/>
    <col min="5" max="5" width="9.33203125" style="2" customWidth="1"/>
    <col min="6" max="6" width="5.83203125" style="2" customWidth="1"/>
    <col min="7" max="7" width="4.66015625" style="2" customWidth="1"/>
    <col min="8" max="12" width="5.83203125" style="2" customWidth="1"/>
    <col min="13" max="13" width="7.66015625" style="2" customWidth="1"/>
    <col min="14" max="14" width="6.83203125" style="2" customWidth="1"/>
    <col min="15" max="15" width="8.33203125" style="2" customWidth="1"/>
    <col min="16" max="16" width="15" style="93" customWidth="1"/>
    <col min="17" max="17" width="18.83203125" style="2" customWidth="1"/>
    <col min="18" max="16384" width="8.83203125" style="2" customWidth="1"/>
  </cols>
  <sheetData>
    <row r="1" spans="1:17" ht="19.5" customHeight="1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>
      <c r="A2" s="28"/>
      <c r="B2" s="28"/>
      <c r="C2" s="28"/>
      <c r="D2" s="28"/>
      <c r="E2" s="28"/>
      <c r="F2" s="22"/>
      <c r="G2" s="22"/>
      <c r="H2" s="22"/>
      <c r="I2" s="22"/>
      <c r="J2" s="22"/>
      <c r="K2" s="22"/>
      <c r="L2" s="28"/>
      <c r="M2" s="28"/>
      <c r="N2" s="28"/>
      <c r="O2" s="28"/>
      <c r="P2" s="28"/>
      <c r="Q2" s="28"/>
    </row>
    <row r="3" spans="1:17" ht="18.75" customHeight="1">
      <c r="A3" s="34" t="s">
        <v>15</v>
      </c>
      <c r="B3" s="37" t="s">
        <v>16</v>
      </c>
      <c r="C3" s="52" t="s">
        <v>13</v>
      </c>
      <c r="D3" s="75" t="s">
        <v>14</v>
      </c>
      <c r="E3" s="37" t="s">
        <v>171</v>
      </c>
      <c r="F3" s="66" t="s">
        <v>17</v>
      </c>
      <c r="G3" s="67"/>
      <c r="H3" s="67"/>
      <c r="I3" s="67"/>
      <c r="J3" s="67"/>
      <c r="K3" s="68"/>
      <c r="L3" s="37" t="s">
        <v>172</v>
      </c>
      <c r="M3" s="37" t="s">
        <v>173</v>
      </c>
      <c r="N3" s="37" t="s">
        <v>174</v>
      </c>
      <c r="O3" s="37" t="s">
        <v>175</v>
      </c>
      <c r="P3" s="90" t="s">
        <v>176</v>
      </c>
      <c r="Q3" s="87" t="s">
        <v>178</v>
      </c>
    </row>
    <row r="4" spans="1:17" ht="18.75" customHeight="1">
      <c r="A4" s="35"/>
      <c r="B4" s="38"/>
      <c r="C4" s="53"/>
      <c r="D4" s="76"/>
      <c r="E4" s="38"/>
      <c r="F4" s="66" t="s">
        <v>20</v>
      </c>
      <c r="G4" s="67"/>
      <c r="H4" s="68"/>
      <c r="I4" s="66" t="s">
        <v>10</v>
      </c>
      <c r="J4" s="67"/>
      <c r="K4" s="68"/>
      <c r="L4" s="38"/>
      <c r="M4" s="38"/>
      <c r="N4" s="38"/>
      <c r="O4" s="38"/>
      <c r="P4" s="91"/>
      <c r="Q4" s="88"/>
    </row>
    <row r="5" spans="1:17" ht="18.75" customHeight="1">
      <c r="A5" s="35"/>
      <c r="B5" s="38"/>
      <c r="C5" s="53"/>
      <c r="D5" s="76"/>
      <c r="E5" s="38"/>
      <c r="F5" s="94" t="s">
        <v>21</v>
      </c>
      <c r="G5" s="24" t="s">
        <v>22</v>
      </c>
      <c r="H5" s="95" t="s">
        <v>23</v>
      </c>
      <c r="I5" s="94" t="s">
        <v>21</v>
      </c>
      <c r="J5" s="24" t="s">
        <v>22</v>
      </c>
      <c r="K5" s="95" t="s">
        <v>23</v>
      </c>
      <c r="L5" s="38"/>
      <c r="M5" s="38"/>
      <c r="N5" s="38"/>
      <c r="O5" s="38"/>
      <c r="P5" s="91"/>
      <c r="Q5" s="88"/>
    </row>
    <row r="6" spans="1:17" ht="20.25" customHeight="1">
      <c r="A6" s="105" t="s">
        <v>30</v>
      </c>
      <c r="B6" s="54" t="s">
        <v>31</v>
      </c>
      <c r="C6" s="29" t="s">
        <v>28</v>
      </c>
      <c r="D6" s="29" t="s">
        <v>29</v>
      </c>
      <c r="E6" s="106">
        <v>6000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f>SUM(F6:K6)</f>
        <v>0</v>
      </c>
      <c r="M6" s="107">
        <f>L6*600</f>
        <v>0</v>
      </c>
      <c r="N6" s="107">
        <v>0</v>
      </c>
      <c r="O6" s="107">
        <f>N6*6000</f>
        <v>0</v>
      </c>
      <c r="P6" s="108">
        <f>E6+M6+O6</f>
        <v>6000</v>
      </c>
      <c r="Q6" s="109">
        <f>SUM(P6:P15)</f>
        <v>195000</v>
      </c>
    </row>
    <row r="7" spans="1:17" ht="20.25" customHeight="1">
      <c r="A7" s="105"/>
      <c r="B7" s="54"/>
      <c r="C7" s="110" t="s">
        <v>82</v>
      </c>
      <c r="D7" s="29" t="s">
        <v>83</v>
      </c>
      <c r="E7" s="106">
        <v>6000</v>
      </c>
      <c r="F7" s="107">
        <v>6</v>
      </c>
      <c r="G7" s="107">
        <v>3</v>
      </c>
      <c r="H7" s="107">
        <v>0</v>
      </c>
      <c r="I7" s="107">
        <v>6</v>
      </c>
      <c r="J7" s="107">
        <v>3</v>
      </c>
      <c r="K7" s="107">
        <v>0</v>
      </c>
      <c r="L7" s="107">
        <f>SUM(F7:K7)</f>
        <v>18</v>
      </c>
      <c r="M7" s="107">
        <f>L7*600</f>
        <v>10800</v>
      </c>
      <c r="N7" s="107">
        <v>2</v>
      </c>
      <c r="O7" s="107">
        <f>N7*6000</f>
        <v>12000</v>
      </c>
      <c r="P7" s="108">
        <f>E7+M7+O7</f>
        <v>28800</v>
      </c>
      <c r="Q7" s="111"/>
    </row>
    <row r="8" spans="1:17" ht="20.25" customHeight="1">
      <c r="A8" s="105"/>
      <c r="B8" s="54"/>
      <c r="C8" s="29" t="s">
        <v>107</v>
      </c>
      <c r="D8" s="29" t="s">
        <v>108</v>
      </c>
      <c r="E8" s="106">
        <v>6000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07">
        <f>SUM(F8:K8)</f>
        <v>0</v>
      </c>
      <c r="M8" s="107">
        <f>L8*600</f>
        <v>0</v>
      </c>
      <c r="N8" s="107">
        <v>0</v>
      </c>
      <c r="O8" s="107">
        <f>N8*6000</f>
        <v>0</v>
      </c>
      <c r="P8" s="108">
        <f>E8+M8+O8</f>
        <v>6000</v>
      </c>
      <c r="Q8" s="111"/>
    </row>
    <row r="9" spans="1:17" ht="20.25" customHeight="1">
      <c r="A9" s="105"/>
      <c r="B9" s="54"/>
      <c r="C9" s="110" t="s">
        <v>118</v>
      </c>
      <c r="D9" s="29" t="s">
        <v>119</v>
      </c>
      <c r="E9" s="106">
        <v>6000</v>
      </c>
      <c r="F9" s="112">
        <v>0</v>
      </c>
      <c r="G9" s="107">
        <v>1</v>
      </c>
      <c r="H9" s="112">
        <v>0</v>
      </c>
      <c r="I9" s="112">
        <v>0</v>
      </c>
      <c r="J9" s="107">
        <v>1</v>
      </c>
      <c r="K9" s="112">
        <v>0</v>
      </c>
      <c r="L9" s="107">
        <f>SUM(F9:K9)</f>
        <v>2</v>
      </c>
      <c r="M9" s="107">
        <f>L9*600</f>
        <v>1200</v>
      </c>
      <c r="N9" s="107">
        <v>1</v>
      </c>
      <c r="O9" s="107">
        <f>N9*6000</f>
        <v>6000</v>
      </c>
      <c r="P9" s="108">
        <f>E9+M9+O9</f>
        <v>13200</v>
      </c>
      <c r="Q9" s="111"/>
    </row>
    <row r="10" spans="1:17" ht="20.25" customHeight="1">
      <c r="A10" s="105"/>
      <c r="B10" s="54"/>
      <c r="C10" s="29" t="s">
        <v>134</v>
      </c>
      <c r="D10" s="29" t="s">
        <v>135</v>
      </c>
      <c r="E10" s="106">
        <v>6000</v>
      </c>
      <c r="F10" s="107">
        <v>0</v>
      </c>
      <c r="G10" s="107">
        <v>3</v>
      </c>
      <c r="H10" s="107">
        <v>0</v>
      </c>
      <c r="I10" s="107">
        <v>0</v>
      </c>
      <c r="J10" s="107">
        <v>2</v>
      </c>
      <c r="K10" s="107">
        <v>0</v>
      </c>
      <c r="L10" s="107">
        <f>SUM(F10:K10)</f>
        <v>5</v>
      </c>
      <c r="M10" s="107">
        <f>L10*600</f>
        <v>3000</v>
      </c>
      <c r="N10" s="107">
        <v>0</v>
      </c>
      <c r="O10" s="107">
        <f>N10*6000</f>
        <v>0</v>
      </c>
      <c r="P10" s="108">
        <f>E10+M10+O10</f>
        <v>9000</v>
      </c>
      <c r="Q10" s="111"/>
    </row>
    <row r="11" spans="1:17" ht="20.25" customHeight="1">
      <c r="A11" s="105"/>
      <c r="B11" s="54" t="s">
        <v>64</v>
      </c>
      <c r="C11" s="29" t="s">
        <v>62</v>
      </c>
      <c r="D11" s="29" t="s">
        <v>63</v>
      </c>
      <c r="E11" s="106">
        <v>6000</v>
      </c>
      <c r="F11" s="107">
        <v>17</v>
      </c>
      <c r="G11" s="107">
        <v>3</v>
      </c>
      <c r="H11" s="107">
        <v>0</v>
      </c>
      <c r="I11" s="107">
        <v>17</v>
      </c>
      <c r="J11" s="107">
        <v>1</v>
      </c>
      <c r="K11" s="107">
        <v>0</v>
      </c>
      <c r="L11" s="107">
        <f>SUM(F11:K11)</f>
        <v>38</v>
      </c>
      <c r="M11" s="107">
        <f>L11*600</f>
        <v>22800</v>
      </c>
      <c r="N11" s="107">
        <v>1</v>
      </c>
      <c r="O11" s="107">
        <f>N11*6000</f>
        <v>6000</v>
      </c>
      <c r="P11" s="108">
        <f>E11+M11+O11</f>
        <v>34800</v>
      </c>
      <c r="Q11" s="111"/>
    </row>
    <row r="12" spans="1:17" ht="20.25" customHeight="1">
      <c r="A12" s="105"/>
      <c r="B12" s="54"/>
      <c r="C12" s="29" t="s">
        <v>72</v>
      </c>
      <c r="D12" s="29" t="s">
        <v>73</v>
      </c>
      <c r="E12" s="106">
        <v>6000</v>
      </c>
      <c r="F12" s="107">
        <v>19</v>
      </c>
      <c r="G12" s="107">
        <v>1</v>
      </c>
      <c r="H12" s="107">
        <v>1</v>
      </c>
      <c r="I12" s="107">
        <v>19</v>
      </c>
      <c r="J12" s="107">
        <v>1</v>
      </c>
      <c r="K12" s="107">
        <v>1</v>
      </c>
      <c r="L12" s="107">
        <f>SUM(F12:K12)</f>
        <v>42</v>
      </c>
      <c r="M12" s="107">
        <f>L12*600</f>
        <v>25200</v>
      </c>
      <c r="N12" s="107">
        <v>2</v>
      </c>
      <c r="O12" s="107">
        <f>N12*6000</f>
        <v>12000</v>
      </c>
      <c r="P12" s="108">
        <f>E12+M12+O12</f>
        <v>43200</v>
      </c>
      <c r="Q12" s="111"/>
    </row>
    <row r="13" spans="1:17" ht="20.25" customHeight="1">
      <c r="A13" s="105"/>
      <c r="B13" s="54"/>
      <c r="C13" s="29" t="s">
        <v>96</v>
      </c>
      <c r="D13" s="29" t="s">
        <v>97</v>
      </c>
      <c r="E13" s="106">
        <v>6000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f>SUM(F13:K13)</f>
        <v>0</v>
      </c>
      <c r="M13" s="107">
        <f>L13*600</f>
        <v>0</v>
      </c>
      <c r="N13" s="107">
        <v>0</v>
      </c>
      <c r="O13" s="107">
        <f>N13*6000</f>
        <v>0</v>
      </c>
      <c r="P13" s="108">
        <f>E13+M13+O13</f>
        <v>6000</v>
      </c>
      <c r="Q13" s="111"/>
    </row>
    <row r="14" spans="1:17" ht="20.25" customHeight="1">
      <c r="A14" s="105"/>
      <c r="B14" s="54"/>
      <c r="C14" s="29" t="s">
        <v>64</v>
      </c>
      <c r="D14" s="29" t="s">
        <v>129</v>
      </c>
      <c r="E14" s="106">
        <v>6000</v>
      </c>
      <c r="F14" s="112">
        <v>0</v>
      </c>
      <c r="G14" s="107">
        <v>1</v>
      </c>
      <c r="H14" s="112">
        <v>0</v>
      </c>
      <c r="I14" s="112">
        <v>0</v>
      </c>
      <c r="J14" s="107">
        <v>1</v>
      </c>
      <c r="K14" s="112">
        <v>0</v>
      </c>
      <c r="L14" s="107">
        <f>SUM(F14:K14)</f>
        <v>2</v>
      </c>
      <c r="M14" s="107">
        <f>L14*600</f>
        <v>1200</v>
      </c>
      <c r="N14" s="107">
        <v>1</v>
      </c>
      <c r="O14" s="107">
        <f>N14*6000</f>
        <v>6000</v>
      </c>
      <c r="P14" s="108">
        <f>E14+M14+O14</f>
        <v>13200</v>
      </c>
      <c r="Q14" s="111"/>
    </row>
    <row r="15" spans="1:17" ht="20.25" customHeight="1">
      <c r="A15" s="105"/>
      <c r="B15" s="54"/>
      <c r="C15" s="29" t="s">
        <v>144</v>
      </c>
      <c r="D15" s="29" t="s">
        <v>145</v>
      </c>
      <c r="E15" s="106">
        <v>6000</v>
      </c>
      <c r="F15" s="107">
        <v>18</v>
      </c>
      <c r="G15" s="107">
        <v>1</v>
      </c>
      <c r="H15" s="107">
        <v>0</v>
      </c>
      <c r="I15" s="107">
        <v>18</v>
      </c>
      <c r="J15" s="107">
        <v>1</v>
      </c>
      <c r="K15" s="107">
        <v>0</v>
      </c>
      <c r="L15" s="107">
        <f>SUM(F15:K15)</f>
        <v>38</v>
      </c>
      <c r="M15" s="107">
        <f>L15*600</f>
        <v>22800</v>
      </c>
      <c r="N15" s="107">
        <v>1</v>
      </c>
      <c r="O15" s="107">
        <f>N15*6000</f>
        <v>6000</v>
      </c>
      <c r="P15" s="108">
        <f>E15+M15+O15</f>
        <v>34800</v>
      </c>
      <c r="Q15" s="111"/>
    </row>
    <row r="16" spans="1:17" ht="20.25" customHeight="1">
      <c r="A16" s="114"/>
      <c r="B16" s="21"/>
      <c r="C16" s="21"/>
      <c r="D16" s="21"/>
      <c r="E16" s="115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16"/>
      <c r="Q16" s="117"/>
    </row>
    <row r="17" spans="1:17" ht="20.25" customHeight="1">
      <c r="A17" s="114"/>
      <c r="B17" s="21"/>
      <c r="C17" s="21"/>
      <c r="D17" s="21"/>
      <c r="E17" s="11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16"/>
      <c r="Q17" s="117"/>
    </row>
    <row r="18" spans="1:17" ht="20.25" customHeight="1">
      <c r="A18" s="114"/>
      <c r="B18" s="21"/>
      <c r="C18" s="21"/>
      <c r="D18" s="21"/>
      <c r="E18" s="11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16"/>
      <c r="Q18" s="117"/>
    </row>
    <row r="19" spans="1:17" ht="20.25" customHeight="1">
      <c r="A19" s="114"/>
      <c r="B19" s="21"/>
      <c r="C19" s="21"/>
      <c r="D19" s="21"/>
      <c r="E19" s="115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16"/>
      <c r="Q19" s="117"/>
    </row>
    <row r="20" spans="1:17" ht="20.25" customHeight="1">
      <c r="A20" s="114"/>
      <c r="B20" s="21"/>
      <c r="C20" s="21"/>
      <c r="D20" s="21"/>
      <c r="E20" s="115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16"/>
      <c r="Q20" s="117"/>
    </row>
    <row r="21" spans="1:17" ht="20.25" customHeight="1">
      <c r="A21" s="114"/>
      <c r="B21" s="21"/>
      <c r="C21" s="21"/>
      <c r="D21" s="21"/>
      <c r="E21" s="115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16"/>
      <c r="Q21" s="117"/>
    </row>
    <row r="22" spans="1:17" ht="20.25" customHeight="1">
      <c r="A22" s="114"/>
      <c r="B22" s="21"/>
      <c r="C22" s="21"/>
      <c r="D22" s="21"/>
      <c r="E22" s="115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16"/>
      <c r="Q22" s="117"/>
    </row>
    <row r="23" spans="1:17" ht="20.25" customHeight="1">
      <c r="A23" s="114"/>
      <c r="B23" s="21"/>
      <c r="C23" s="21"/>
      <c r="D23" s="21"/>
      <c r="E23" s="115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16"/>
      <c r="Q23" s="117"/>
    </row>
    <row r="24" spans="1:17" ht="20.25" customHeight="1">
      <c r="A24" s="114"/>
      <c r="B24" s="21"/>
      <c r="C24" s="21"/>
      <c r="D24" s="21"/>
      <c r="E24" s="115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16"/>
      <c r="Q24" s="117"/>
    </row>
    <row r="25" spans="1:17" ht="20.2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8.75" customHeight="1">
      <c r="A26" s="34" t="s">
        <v>15</v>
      </c>
      <c r="B26" s="37" t="s">
        <v>16</v>
      </c>
      <c r="C26" s="52" t="s">
        <v>13</v>
      </c>
      <c r="D26" s="75" t="s">
        <v>14</v>
      </c>
      <c r="E26" s="37" t="s">
        <v>171</v>
      </c>
      <c r="F26" s="66" t="s">
        <v>17</v>
      </c>
      <c r="G26" s="67"/>
      <c r="H26" s="67"/>
      <c r="I26" s="67"/>
      <c r="J26" s="67"/>
      <c r="K26" s="68"/>
      <c r="L26" s="37" t="s">
        <v>172</v>
      </c>
      <c r="M26" s="37" t="s">
        <v>173</v>
      </c>
      <c r="N26" s="37" t="s">
        <v>174</v>
      </c>
      <c r="O26" s="37" t="s">
        <v>175</v>
      </c>
      <c r="P26" s="90" t="s">
        <v>176</v>
      </c>
      <c r="Q26" s="87" t="s">
        <v>178</v>
      </c>
    </row>
    <row r="27" spans="1:17" ht="18.75" customHeight="1">
      <c r="A27" s="35"/>
      <c r="B27" s="38"/>
      <c r="C27" s="53"/>
      <c r="D27" s="76"/>
      <c r="E27" s="38"/>
      <c r="F27" s="66" t="s">
        <v>20</v>
      </c>
      <c r="G27" s="67"/>
      <c r="H27" s="68"/>
      <c r="I27" s="66" t="s">
        <v>10</v>
      </c>
      <c r="J27" s="67"/>
      <c r="K27" s="68"/>
      <c r="L27" s="38"/>
      <c r="M27" s="38"/>
      <c r="N27" s="38"/>
      <c r="O27" s="38"/>
      <c r="P27" s="91"/>
      <c r="Q27" s="88"/>
    </row>
    <row r="28" spans="1:17" ht="18.75" customHeight="1">
      <c r="A28" s="35"/>
      <c r="B28" s="38"/>
      <c r="C28" s="53"/>
      <c r="D28" s="76"/>
      <c r="E28" s="38"/>
      <c r="F28" s="94" t="s">
        <v>21</v>
      </c>
      <c r="G28" s="24" t="s">
        <v>22</v>
      </c>
      <c r="H28" s="95" t="s">
        <v>23</v>
      </c>
      <c r="I28" s="94" t="s">
        <v>21</v>
      </c>
      <c r="J28" s="24" t="s">
        <v>22</v>
      </c>
      <c r="K28" s="95" t="s">
        <v>23</v>
      </c>
      <c r="L28" s="38"/>
      <c r="M28" s="38"/>
      <c r="N28" s="38"/>
      <c r="O28" s="38"/>
      <c r="P28" s="91"/>
      <c r="Q28" s="88"/>
    </row>
    <row r="29" spans="1:17" ht="20.25" customHeight="1">
      <c r="A29" s="54" t="s">
        <v>42</v>
      </c>
      <c r="B29" s="54" t="s">
        <v>43</v>
      </c>
      <c r="C29" s="29" t="s">
        <v>40</v>
      </c>
      <c r="D29" s="29" t="s">
        <v>41</v>
      </c>
      <c r="E29" s="106">
        <v>6000</v>
      </c>
      <c r="F29" s="107">
        <v>0</v>
      </c>
      <c r="G29" s="107">
        <v>2</v>
      </c>
      <c r="H29" s="107">
        <v>0</v>
      </c>
      <c r="I29" s="107">
        <v>0</v>
      </c>
      <c r="J29" s="107">
        <v>1</v>
      </c>
      <c r="K29" s="107">
        <v>0</v>
      </c>
      <c r="L29" s="107">
        <f>SUM(F29:K29)</f>
        <v>3</v>
      </c>
      <c r="M29" s="107">
        <f>L29*600</f>
        <v>1800</v>
      </c>
      <c r="N29" s="107">
        <v>0</v>
      </c>
      <c r="O29" s="107">
        <f>N29*6000</f>
        <v>0</v>
      </c>
      <c r="P29" s="108">
        <f>E29+M29+O29</f>
        <v>7800</v>
      </c>
      <c r="Q29" s="109">
        <f>SUM(P29:P38)</f>
        <v>140400</v>
      </c>
    </row>
    <row r="30" spans="1:17" ht="20.25" customHeight="1">
      <c r="A30" s="54"/>
      <c r="B30" s="54"/>
      <c r="C30" s="29" t="s">
        <v>74</v>
      </c>
      <c r="D30" s="29" t="s">
        <v>75</v>
      </c>
      <c r="E30" s="106">
        <v>6000</v>
      </c>
      <c r="F30" s="112">
        <v>11</v>
      </c>
      <c r="G30" s="112">
        <v>1</v>
      </c>
      <c r="H30" s="112">
        <v>0</v>
      </c>
      <c r="I30" s="112">
        <v>11</v>
      </c>
      <c r="J30" s="112">
        <v>2</v>
      </c>
      <c r="K30" s="112">
        <v>0</v>
      </c>
      <c r="L30" s="107">
        <f>SUM(F30:K30)</f>
        <v>25</v>
      </c>
      <c r="M30" s="107">
        <f>L30*600</f>
        <v>15000</v>
      </c>
      <c r="N30" s="107">
        <v>1</v>
      </c>
      <c r="O30" s="107">
        <f>N30*6000</f>
        <v>6000</v>
      </c>
      <c r="P30" s="108">
        <f>E30+M30+O30</f>
        <v>27000</v>
      </c>
      <c r="Q30" s="111"/>
    </row>
    <row r="31" spans="1:17" ht="20.25" customHeight="1">
      <c r="A31" s="54"/>
      <c r="B31" s="54"/>
      <c r="C31" s="110" t="s">
        <v>78</v>
      </c>
      <c r="D31" s="29" t="s">
        <v>79</v>
      </c>
      <c r="E31" s="106">
        <v>6000</v>
      </c>
      <c r="F31" s="107">
        <v>0</v>
      </c>
      <c r="G31" s="107">
        <v>2</v>
      </c>
      <c r="H31" s="107">
        <v>0</v>
      </c>
      <c r="I31" s="107">
        <v>0</v>
      </c>
      <c r="J31" s="107">
        <v>2</v>
      </c>
      <c r="K31" s="107">
        <v>0</v>
      </c>
      <c r="L31" s="107">
        <f>SUM(F31:K31)</f>
        <v>4</v>
      </c>
      <c r="M31" s="107">
        <f>L31*600</f>
        <v>2400</v>
      </c>
      <c r="N31" s="107">
        <v>0</v>
      </c>
      <c r="O31" s="107">
        <f>N31*6000</f>
        <v>0</v>
      </c>
      <c r="P31" s="108">
        <f>E31+M31+O31</f>
        <v>8400</v>
      </c>
      <c r="Q31" s="111"/>
    </row>
    <row r="32" spans="1:17" ht="20.25" customHeight="1">
      <c r="A32" s="54"/>
      <c r="B32" s="54"/>
      <c r="C32" s="29" t="s">
        <v>86</v>
      </c>
      <c r="D32" s="110" t="s">
        <v>87</v>
      </c>
      <c r="E32" s="106">
        <v>6000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07">
        <f>SUM(F32:K32)</f>
        <v>0</v>
      </c>
      <c r="M32" s="107">
        <f>L32*600</f>
        <v>0</v>
      </c>
      <c r="N32" s="107">
        <v>0</v>
      </c>
      <c r="O32" s="107">
        <f>N32*6000</f>
        <v>0</v>
      </c>
      <c r="P32" s="108">
        <f>E32+M32+O32</f>
        <v>6000</v>
      </c>
      <c r="Q32" s="111"/>
    </row>
    <row r="33" spans="1:17" ht="20.25" customHeight="1">
      <c r="A33" s="54"/>
      <c r="B33" s="54"/>
      <c r="C33" s="29" t="s">
        <v>43</v>
      </c>
      <c r="D33" s="29" t="s">
        <v>117</v>
      </c>
      <c r="E33" s="106">
        <v>6000</v>
      </c>
      <c r="F33" s="112">
        <v>0</v>
      </c>
      <c r="G33" s="107">
        <v>1</v>
      </c>
      <c r="H33" s="112">
        <v>0</v>
      </c>
      <c r="I33" s="112">
        <v>0</v>
      </c>
      <c r="J33" s="107">
        <v>1</v>
      </c>
      <c r="K33" s="112">
        <v>0</v>
      </c>
      <c r="L33" s="107">
        <f>SUM(F33:K33)</f>
        <v>2</v>
      </c>
      <c r="M33" s="107">
        <f>L33*600</f>
        <v>1200</v>
      </c>
      <c r="N33" s="107">
        <v>0</v>
      </c>
      <c r="O33" s="107">
        <f>N33*6000</f>
        <v>0</v>
      </c>
      <c r="P33" s="108">
        <f>E33+M33+O33</f>
        <v>7200</v>
      </c>
      <c r="Q33" s="111"/>
    </row>
    <row r="34" spans="1:17" ht="20.25" customHeight="1">
      <c r="A34" s="54"/>
      <c r="B34" s="54" t="s">
        <v>46</v>
      </c>
      <c r="C34" s="29" t="s">
        <v>44</v>
      </c>
      <c r="D34" s="29" t="s">
        <v>45</v>
      </c>
      <c r="E34" s="106">
        <v>6000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07">
        <f>SUM(F34:K34)</f>
        <v>0</v>
      </c>
      <c r="M34" s="107">
        <f>L34*600</f>
        <v>0</v>
      </c>
      <c r="N34" s="112">
        <v>0</v>
      </c>
      <c r="O34" s="107">
        <f>N34*6000</f>
        <v>0</v>
      </c>
      <c r="P34" s="108">
        <f>E34+M34+O34</f>
        <v>6000</v>
      </c>
      <c r="Q34" s="111"/>
    </row>
    <row r="35" spans="1:17" ht="20.25" customHeight="1">
      <c r="A35" s="54"/>
      <c r="B35" s="54"/>
      <c r="C35" s="29" t="s">
        <v>56</v>
      </c>
      <c r="D35" s="29" t="s">
        <v>57</v>
      </c>
      <c r="E35" s="106">
        <v>6000</v>
      </c>
      <c r="F35" s="107">
        <v>0</v>
      </c>
      <c r="G35" s="107">
        <v>1</v>
      </c>
      <c r="H35" s="107">
        <v>0</v>
      </c>
      <c r="I35" s="107">
        <v>0</v>
      </c>
      <c r="J35" s="107">
        <v>1</v>
      </c>
      <c r="K35" s="107">
        <v>0</v>
      </c>
      <c r="L35" s="107">
        <f>SUM(F35:K35)</f>
        <v>2</v>
      </c>
      <c r="M35" s="107">
        <f>L35*600</f>
        <v>1200</v>
      </c>
      <c r="N35" s="107">
        <v>1</v>
      </c>
      <c r="O35" s="107">
        <f>N35*6000</f>
        <v>6000</v>
      </c>
      <c r="P35" s="108">
        <f>E35+M35+O35</f>
        <v>13200</v>
      </c>
      <c r="Q35" s="111"/>
    </row>
    <row r="36" spans="1:17" ht="20.25" customHeight="1">
      <c r="A36" s="54"/>
      <c r="B36" s="54"/>
      <c r="C36" s="29" t="s">
        <v>80</v>
      </c>
      <c r="D36" s="29" t="s">
        <v>81</v>
      </c>
      <c r="E36" s="106">
        <v>6000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f>SUM(F36:K36)</f>
        <v>0</v>
      </c>
      <c r="M36" s="107">
        <f>L36*600</f>
        <v>0</v>
      </c>
      <c r="N36" s="107">
        <v>0</v>
      </c>
      <c r="O36" s="107">
        <f>N36*6000</f>
        <v>0</v>
      </c>
      <c r="P36" s="108">
        <f>E36+M36+O36</f>
        <v>6000</v>
      </c>
      <c r="Q36" s="111"/>
    </row>
    <row r="37" spans="1:17" ht="20.25" customHeight="1">
      <c r="A37" s="54"/>
      <c r="B37" s="54"/>
      <c r="C37" s="29" t="s">
        <v>109</v>
      </c>
      <c r="D37" s="29" t="s">
        <v>110</v>
      </c>
      <c r="E37" s="106">
        <v>6000</v>
      </c>
      <c r="F37" s="107">
        <v>16</v>
      </c>
      <c r="G37" s="107">
        <v>2</v>
      </c>
      <c r="H37" s="107">
        <v>6</v>
      </c>
      <c r="I37" s="107">
        <v>16</v>
      </c>
      <c r="J37" s="107">
        <v>2</v>
      </c>
      <c r="K37" s="107">
        <v>4</v>
      </c>
      <c r="L37" s="107">
        <f>SUM(F37:K37)</f>
        <v>46</v>
      </c>
      <c r="M37" s="107">
        <f>L37*600</f>
        <v>27600</v>
      </c>
      <c r="N37" s="107">
        <v>2</v>
      </c>
      <c r="O37" s="107">
        <f>N37*6000</f>
        <v>12000</v>
      </c>
      <c r="P37" s="108">
        <f>E37+M37+O37</f>
        <v>45600</v>
      </c>
      <c r="Q37" s="111"/>
    </row>
    <row r="38" spans="1:17" ht="20.25" customHeight="1">
      <c r="A38" s="54"/>
      <c r="B38" s="54"/>
      <c r="C38" s="29" t="s">
        <v>124</v>
      </c>
      <c r="D38" s="29" t="s">
        <v>125</v>
      </c>
      <c r="E38" s="106">
        <v>6000</v>
      </c>
      <c r="F38" s="112">
        <v>0</v>
      </c>
      <c r="G38" s="107">
        <v>1</v>
      </c>
      <c r="H38" s="112">
        <v>0</v>
      </c>
      <c r="I38" s="112">
        <v>0</v>
      </c>
      <c r="J38" s="107">
        <v>1</v>
      </c>
      <c r="K38" s="112">
        <v>0</v>
      </c>
      <c r="L38" s="107">
        <f>SUM(F38:K38)</f>
        <v>2</v>
      </c>
      <c r="M38" s="107">
        <f>L38*600</f>
        <v>1200</v>
      </c>
      <c r="N38" s="107">
        <v>1</v>
      </c>
      <c r="O38" s="107">
        <f>N38*6000</f>
        <v>6000</v>
      </c>
      <c r="P38" s="108">
        <f>E38+M38+O38</f>
        <v>13200</v>
      </c>
      <c r="Q38" s="111"/>
    </row>
    <row r="39" spans="1:17" ht="20.25" customHeight="1">
      <c r="A39" s="21"/>
      <c r="B39" s="21"/>
      <c r="C39" s="21"/>
      <c r="D39" s="21"/>
      <c r="E39" s="115"/>
      <c r="F39" s="17"/>
      <c r="G39" s="31"/>
      <c r="H39" s="17"/>
      <c r="I39" s="17"/>
      <c r="J39" s="31"/>
      <c r="K39" s="17"/>
      <c r="L39" s="31"/>
      <c r="M39" s="31"/>
      <c r="N39" s="31"/>
      <c r="O39" s="31"/>
      <c r="P39" s="116"/>
      <c r="Q39" s="117"/>
    </row>
    <row r="40" spans="1:17" ht="20.25" customHeight="1">
      <c r="A40" s="21"/>
      <c r="B40" s="21"/>
      <c r="C40" s="21"/>
      <c r="D40" s="21"/>
      <c r="E40" s="115"/>
      <c r="F40" s="17"/>
      <c r="G40" s="31"/>
      <c r="H40" s="17"/>
      <c r="I40" s="17"/>
      <c r="J40" s="31"/>
      <c r="K40" s="17"/>
      <c r="L40" s="31"/>
      <c r="M40" s="31"/>
      <c r="N40" s="31"/>
      <c r="O40" s="31"/>
      <c r="P40" s="116"/>
      <c r="Q40" s="117"/>
    </row>
    <row r="41" spans="1:17" ht="20.25" customHeight="1">
      <c r="A41" s="21"/>
      <c r="B41" s="21"/>
      <c r="C41" s="21"/>
      <c r="D41" s="21"/>
      <c r="E41" s="115"/>
      <c r="F41" s="17"/>
      <c r="G41" s="31"/>
      <c r="H41" s="17"/>
      <c r="I41" s="17"/>
      <c r="J41" s="31"/>
      <c r="K41" s="17"/>
      <c r="L41" s="31"/>
      <c r="M41" s="31"/>
      <c r="N41" s="31"/>
      <c r="O41" s="31"/>
      <c r="P41" s="116"/>
      <c r="Q41" s="117"/>
    </row>
    <row r="42" spans="1:17" ht="20.25" customHeight="1">
      <c r="A42" s="21"/>
      <c r="B42" s="21"/>
      <c r="C42" s="21"/>
      <c r="D42" s="21"/>
      <c r="E42" s="115"/>
      <c r="F42" s="17"/>
      <c r="G42" s="31"/>
      <c r="H42" s="17"/>
      <c r="I42" s="17"/>
      <c r="J42" s="31"/>
      <c r="K42" s="17"/>
      <c r="L42" s="31"/>
      <c r="M42" s="31"/>
      <c r="N42" s="31"/>
      <c r="O42" s="31"/>
      <c r="P42" s="116"/>
      <c r="Q42" s="117"/>
    </row>
    <row r="43" spans="1:17" ht="20.25" customHeight="1">
      <c r="A43" s="21"/>
      <c r="B43" s="21"/>
      <c r="C43" s="21"/>
      <c r="D43" s="21"/>
      <c r="E43" s="115"/>
      <c r="F43" s="17"/>
      <c r="G43" s="31"/>
      <c r="H43" s="17"/>
      <c r="I43" s="17"/>
      <c r="J43" s="31"/>
      <c r="K43" s="17"/>
      <c r="L43" s="31"/>
      <c r="M43" s="31"/>
      <c r="N43" s="31"/>
      <c r="O43" s="31"/>
      <c r="P43" s="116"/>
      <c r="Q43" s="117"/>
    </row>
    <row r="44" spans="1:17" ht="20.25" customHeight="1">
      <c r="A44" s="21"/>
      <c r="B44" s="21"/>
      <c r="C44" s="21"/>
      <c r="D44" s="21"/>
      <c r="E44" s="115"/>
      <c r="F44" s="17"/>
      <c r="G44" s="31"/>
      <c r="H44" s="17"/>
      <c r="I44" s="17"/>
      <c r="J44" s="31"/>
      <c r="K44" s="17"/>
      <c r="L44" s="31"/>
      <c r="M44" s="31"/>
      <c r="N44" s="31"/>
      <c r="O44" s="31"/>
      <c r="P44" s="116"/>
      <c r="Q44" s="117"/>
    </row>
    <row r="45" spans="1:17" ht="20.25" customHeight="1">
      <c r="A45" s="21"/>
      <c r="B45" s="21"/>
      <c r="C45" s="21"/>
      <c r="D45" s="21"/>
      <c r="E45" s="115"/>
      <c r="F45" s="17"/>
      <c r="G45" s="31"/>
      <c r="H45" s="17"/>
      <c r="I45" s="17"/>
      <c r="J45" s="31"/>
      <c r="K45" s="17"/>
      <c r="L45" s="31"/>
      <c r="M45" s="31"/>
      <c r="N45" s="31"/>
      <c r="O45" s="31"/>
      <c r="P45" s="116"/>
      <c r="Q45" s="117"/>
    </row>
    <row r="46" spans="1:17" ht="20.25" customHeight="1">
      <c r="A46" s="21"/>
      <c r="B46" s="21"/>
      <c r="C46" s="21"/>
      <c r="D46" s="21"/>
      <c r="E46" s="115"/>
      <c r="F46" s="17"/>
      <c r="G46" s="31"/>
      <c r="H46" s="17"/>
      <c r="I46" s="17"/>
      <c r="J46" s="31"/>
      <c r="K46" s="17"/>
      <c r="L46" s="31"/>
      <c r="M46" s="31"/>
      <c r="N46" s="31"/>
      <c r="O46" s="31"/>
      <c r="P46" s="116"/>
      <c r="Q46" s="117"/>
    </row>
    <row r="47" spans="1:17" ht="20.25" customHeight="1">
      <c r="A47" s="21"/>
      <c r="B47" s="21"/>
      <c r="C47" s="21"/>
      <c r="D47" s="21"/>
      <c r="E47" s="115"/>
      <c r="F47" s="17"/>
      <c r="G47" s="31"/>
      <c r="H47" s="17"/>
      <c r="I47" s="17"/>
      <c r="J47" s="31"/>
      <c r="K47" s="17"/>
      <c r="L47" s="31"/>
      <c r="M47" s="31"/>
      <c r="N47" s="31"/>
      <c r="O47" s="31"/>
      <c r="P47" s="116"/>
      <c r="Q47" s="117"/>
    </row>
    <row r="48" spans="1:17" ht="20.25" customHeight="1">
      <c r="A48" s="21"/>
      <c r="B48" s="21"/>
      <c r="C48" s="21"/>
      <c r="D48" s="21"/>
      <c r="E48" s="115"/>
      <c r="F48" s="17"/>
      <c r="G48" s="31"/>
      <c r="H48" s="17"/>
      <c r="I48" s="17"/>
      <c r="J48" s="31"/>
      <c r="K48" s="17"/>
      <c r="L48" s="31"/>
      <c r="M48" s="31"/>
      <c r="N48" s="31"/>
      <c r="O48" s="31"/>
      <c r="P48" s="116"/>
      <c r="Q48" s="117"/>
    </row>
    <row r="49" spans="1:17" ht="20.25" customHeight="1">
      <c r="A49" s="21"/>
      <c r="B49" s="21"/>
      <c r="C49" s="21"/>
      <c r="D49" s="21"/>
      <c r="E49" s="115"/>
      <c r="F49" s="17"/>
      <c r="G49" s="31"/>
      <c r="H49" s="17"/>
      <c r="I49" s="17"/>
      <c r="J49" s="31"/>
      <c r="K49" s="17"/>
      <c r="L49" s="31"/>
      <c r="M49" s="31"/>
      <c r="N49" s="31"/>
      <c r="O49" s="31"/>
      <c r="P49" s="116"/>
      <c r="Q49" s="117"/>
    </row>
    <row r="50" spans="1:17" ht="20.25" customHeight="1">
      <c r="A50" s="21"/>
      <c r="B50" s="21"/>
      <c r="C50" s="21"/>
      <c r="D50" s="21"/>
      <c r="E50" s="115"/>
      <c r="F50" s="17"/>
      <c r="G50" s="31"/>
      <c r="H50" s="17"/>
      <c r="I50" s="17"/>
      <c r="J50" s="31"/>
      <c r="K50" s="17"/>
      <c r="L50" s="31"/>
      <c r="M50" s="31"/>
      <c r="N50" s="31"/>
      <c r="O50" s="31"/>
      <c r="P50" s="116"/>
      <c r="Q50" s="117"/>
    </row>
    <row r="51" spans="1:17" ht="18.75" customHeight="1">
      <c r="A51" s="34" t="s">
        <v>15</v>
      </c>
      <c r="B51" s="37" t="s">
        <v>16</v>
      </c>
      <c r="C51" s="52" t="s">
        <v>13</v>
      </c>
      <c r="D51" s="75" t="s">
        <v>14</v>
      </c>
      <c r="E51" s="37" t="s">
        <v>171</v>
      </c>
      <c r="F51" s="66" t="s">
        <v>17</v>
      </c>
      <c r="G51" s="67"/>
      <c r="H51" s="67"/>
      <c r="I51" s="67"/>
      <c r="J51" s="67"/>
      <c r="K51" s="68"/>
      <c r="L51" s="37" t="s">
        <v>172</v>
      </c>
      <c r="M51" s="37" t="s">
        <v>173</v>
      </c>
      <c r="N51" s="37" t="s">
        <v>174</v>
      </c>
      <c r="O51" s="37" t="s">
        <v>175</v>
      </c>
      <c r="P51" s="90" t="s">
        <v>176</v>
      </c>
      <c r="Q51" s="87" t="s">
        <v>178</v>
      </c>
    </row>
    <row r="52" spans="1:17" ht="18.75" customHeight="1">
      <c r="A52" s="35"/>
      <c r="B52" s="38"/>
      <c r="C52" s="53"/>
      <c r="D52" s="76"/>
      <c r="E52" s="38"/>
      <c r="F52" s="66" t="s">
        <v>20</v>
      </c>
      <c r="G52" s="67"/>
      <c r="H52" s="68"/>
      <c r="I52" s="66" t="s">
        <v>10</v>
      </c>
      <c r="J52" s="67"/>
      <c r="K52" s="68"/>
      <c r="L52" s="38"/>
      <c r="M52" s="38"/>
      <c r="N52" s="38"/>
      <c r="O52" s="38"/>
      <c r="P52" s="91"/>
      <c r="Q52" s="88"/>
    </row>
    <row r="53" spans="1:17" ht="18.75" customHeight="1">
      <c r="A53" s="35"/>
      <c r="B53" s="38"/>
      <c r="C53" s="53"/>
      <c r="D53" s="76"/>
      <c r="E53" s="38"/>
      <c r="F53" s="94" t="s">
        <v>21</v>
      </c>
      <c r="G53" s="24" t="s">
        <v>22</v>
      </c>
      <c r="H53" s="95" t="s">
        <v>23</v>
      </c>
      <c r="I53" s="94" t="s">
        <v>21</v>
      </c>
      <c r="J53" s="24" t="s">
        <v>22</v>
      </c>
      <c r="K53" s="95" t="s">
        <v>23</v>
      </c>
      <c r="L53" s="38"/>
      <c r="M53" s="38"/>
      <c r="N53" s="38"/>
      <c r="O53" s="38"/>
      <c r="P53" s="91"/>
      <c r="Q53" s="88"/>
    </row>
    <row r="54" spans="1:17" ht="20.25" customHeight="1">
      <c r="A54" s="54" t="s">
        <v>49</v>
      </c>
      <c r="B54" s="54" t="s">
        <v>50</v>
      </c>
      <c r="C54" s="29" t="s">
        <v>47</v>
      </c>
      <c r="D54" s="29" t="s">
        <v>48</v>
      </c>
      <c r="E54" s="106">
        <v>6000</v>
      </c>
      <c r="F54" s="107">
        <v>16</v>
      </c>
      <c r="G54" s="107">
        <v>1</v>
      </c>
      <c r="H54" s="107">
        <v>0</v>
      </c>
      <c r="I54" s="107">
        <v>16</v>
      </c>
      <c r="J54" s="107">
        <v>1</v>
      </c>
      <c r="K54" s="107">
        <v>0</v>
      </c>
      <c r="L54" s="107">
        <f>SUM(F54:K54)</f>
        <v>34</v>
      </c>
      <c r="M54" s="107">
        <f>L54*600</f>
        <v>20400</v>
      </c>
      <c r="N54" s="107">
        <v>1</v>
      </c>
      <c r="O54" s="107">
        <f>N54*6000</f>
        <v>6000</v>
      </c>
      <c r="P54" s="108">
        <f>E54+M54+O54</f>
        <v>32400</v>
      </c>
      <c r="Q54" s="109">
        <f>SUM(P54:P64)</f>
        <v>193200</v>
      </c>
    </row>
    <row r="55" spans="1:17" ht="20.25" customHeight="1">
      <c r="A55" s="54"/>
      <c r="B55" s="54"/>
      <c r="C55" s="29" t="s">
        <v>52</v>
      </c>
      <c r="D55" s="29" t="s">
        <v>53</v>
      </c>
      <c r="E55" s="106">
        <v>6000</v>
      </c>
      <c r="F55" s="107">
        <v>0</v>
      </c>
      <c r="G55" s="107">
        <v>1</v>
      </c>
      <c r="H55" s="107">
        <v>0</v>
      </c>
      <c r="I55" s="107">
        <v>0</v>
      </c>
      <c r="J55" s="107">
        <v>1</v>
      </c>
      <c r="K55" s="107">
        <v>0</v>
      </c>
      <c r="L55" s="107">
        <f>SUM(F55:K55)</f>
        <v>2</v>
      </c>
      <c r="M55" s="107">
        <f>L55*600</f>
        <v>1200</v>
      </c>
      <c r="N55" s="107">
        <v>1</v>
      </c>
      <c r="O55" s="107">
        <f>N55*6000</f>
        <v>6000</v>
      </c>
      <c r="P55" s="108">
        <f>E55+M55+O55</f>
        <v>13200</v>
      </c>
      <c r="Q55" s="111"/>
    </row>
    <row r="56" spans="1:17" ht="20.25" customHeight="1">
      <c r="A56" s="54"/>
      <c r="B56" s="54"/>
      <c r="C56" s="29" t="s">
        <v>68</v>
      </c>
      <c r="D56" s="29" t="s">
        <v>69</v>
      </c>
      <c r="E56" s="106">
        <v>6000</v>
      </c>
      <c r="F56" s="107">
        <v>9</v>
      </c>
      <c r="G56" s="107">
        <v>1</v>
      </c>
      <c r="H56" s="107">
        <v>0</v>
      </c>
      <c r="I56" s="107">
        <v>9</v>
      </c>
      <c r="J56" s="107">
        <v>1</v>
      </c>
      <c r="K56" s="107">
        <v>0</v>
      </c>
      <c r="L56" s="107">
        <f>SUM(F56:K56)</f>
        <v>20</v>
      </c>
      <c r="M56" s="107">
        <f>L56*600</f>
        <v>12000</v>
      </c>
      <c r="N56" s="107">
        <v>1</v>
      </c>
      <c r="O56" s="107">
        <f>N56*6000</f>
        <v>6000</v>
      </c>
      <c r="P56" s="108">
        <f>E56+M56+O56</f>
        <v>24000</v>
      </c>
      <c r="Q56" s="111"/>
    </row>
    <row r="57" spans="1:17" ht="20.25" customHeight="1">
      <c r="A57" s="54"/>
      <c r="B57" s="54"/>
      <c r="C57" s="29" t="s">
        <v>0</v>
      </c>
      <c r="D57" s="29" t="s">
        <v>1</v>
      </c>
      <c r="E57" s="106">
        <v>6000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f>SUM(F57:K57)</f>
        <v>0</v>
      </c>
      <c r="M57" s="107">
        <f>L57*600</f>
        <v>0</v>
      </c>
      <c r="N57" s="107">
        <v>0</v>
      </c>
      <c r="O57" s="107">
        <f>N57*6000</f>
        <v>0</v>
      </c>
      <c r="P57" s="108">
        <f>E57+M57+O57</f>
        <v>6000</v>
      </c>
      <c r="Q57" s="111"/>
    </row>
    <row r="58" spans="1:17" ht="20.25" customHeight="1">
      <c r="A58" s="54"/>
      <c r="B58" s="54"/>
      <c r="C58" s="29" t="s">
        <v>70</v>
      </c>
      <c r="D58" s="29" t="s">
        <v>71</v>
      </c>
      <c r="E58" s="106">
        <v>6000</v>
      </c>
      <c r="F58" s="107">
        <v>6</v>
      </c>
      <c r="G58" s="107">
        <v>2</v>
      </c>
      <c r="H58" s="107">
        <v>0</v>
      </c>
      <c r="I58" s="107">
        <v>6</v>
      </c>
      <c r="J58" s="107">
        <v>2</v>
      </c>
      <c r="K58" s="107">
        <v>0</v>
      </c>
      <c r="L58" s="107">
        <f>SUM(F58:K58)</f>
        <v>16</v>
      </c>
      <c r="M58" s="107">
        <f>L58*600</f>
        <v>9600</v>
      </c>
      <c r="N58" s="107">
        <v>2</v>
      </c>
      <c r="O58" s="107">
        <f>N58*6000</f>
        <v>12000</v>
      </c>
      <c r="P58" s="108">
        <f>E58+M58+O58</f>
        <v>27600</v>
      </c>
      <c r="Q58" s="111"/>
    </row>
    <row r="59" spans="1:17" ht="20.25" customHeight="1">
      <c r="A59" s="54"/>
      <c r="B59" s="54"/>
      <c r="C59" s="29" t="s">
        <v>84</v>
      </c>
      <c r="D59" s="29" t="s">
        <v>85</v>
      </c>
      <c r="E59" s="106">
        <v>6000</v>
      </c>
      <c r="F59" s="107">
        <v>0</v>
      </c>
      <c r="G59" s="107">
        <v>2</v>
      </c>
      <c r="H59" s="107">
        <v>0</v>
      </c>
      <c r="I59" s="107">
        <v>0</v>
      </c>
      <c r="J59" s="107">
        <v>2</v>
      </c>
      <c r="K59" s="107">
        <v>0</v>
      </c>
      <c r="L59" s="107">
        <f>SUM(F59:K59)</f>
        <v>4</v>
      </c>
      <c r="M59" s="107">
        <f>L59*600</f>
        <v>2400</v>
      </c>
      <c r="N59" s="107">
        <v>0</v>
      </c>
      <c r="O59" s="107">
        <f>N59*6000</f>
        <v>0</v>
      </c>
      <c r="P59" s="108">
        <f>E59+M59+O59</f>
        <v>8400</v>
      </c>
      <c r="Q59" s="111"/>
    </row>
    <row r="60" spans="1:17" ht="20.25" customHeight="1">
      <c r="A60" s="54"/>
      <c r="B60" s="54"/>
      <c r="C60" s="29" t="s">
        <v>101</v>
      </c>
      <c r="D60" s="29" t="s">
        <v>102</v>
      </c>
      <c r="E60" s="106">
        <v>6000</v>
      </c>
      <c r="F60" s="107">
        <v>0</v>
      </c>
      <c r="G60" s="107">
        <v>1</v>
      </c>
      <c r="H60" s="107">
        <v>0</v>
      </c>
      <c r="I60" s="107">
        <v>0</v>
      </c>
      <c r="J60" s="107">
        <v>1</v>
      </c>
      <c r="K60" s="107">
        <v>0</v>
      </c>
      <c r="L60" s="107">
        <f>SUM(F60:K60)</f>
        <v>2</v>
      </c>
      <c r="M60" s="107">
        <f>L60*600</f>
        <v>1200</v>
      </c>
      <c r="N60" s="107">
        <v>0</v>
      </c>
      <c r="O60" s="107">
        <f>N60*6000</f>
        <v>0</v>
      </c>
      <c r="P60" s="108">
        <f>E60+M60+O60</f>
        <v>7200</v>
      </c>
      <c r="Q60" s="111"/>
    </row>
    <row r="61" spans="1:17" ht="20.25" customHeight="1">
      <c r="A61" s="54"/>
      <c r="B61" s="54"/>
      <c r="C61" s="29" t="s">
        <v>113</v>
      </c>
      <c r="D61" s="29" t="s">
        <v>114</v>
      </c>
      <c r="E61" s="106">
        <v>6000</v>
      </c>
      <c r="F61" s="112">
        <v>0</v>
      </c>
      <c r="G61" s="107">
        <v>2</v>
      </c>
      <c r="H61" s="112">
        <v>0</v>
      </c>
      <c r="I61" s="112">
        <v>0</v>
      </c>
      <c r="J61" s="107">
        <v>12</v>
      </c>
      <c r="K61" s="112">
        <v>0</v>
      </c>
      <c r="L61" s="107">
        <f>SUM(F61:K61)</f>
        <v>14</v>
      </c>
      <c r="M61" s="107">
        <f>L61*600</f>
        <v>8400</v>
      </c>
      <c r="N61" s="107">
        <v>3</v>
      </c>
      <c r="O61" s="107">
        <f>N61*6000</f>
        <v>18000</v>
      </c>
      <c r="P61" s="108">
        <f>E61+M61+O61</f>
        <v>32400</v>
      </c>
      <c r="Q61" s="111"/>
    </row>
    <row r="62" spans="1:17" ht="20.25" customHeight="1">
      <c r="A62" s="54"/>
      <c r="B62" s="54"/>
      <c r="C62" s="29" t="s">
        <v>120</v>
      </c>
      <c r="D62" s="29" t="s">
        <v>121</v>
      </c>
      <c r="E62" s="106">
        <v>6000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07">
        <f>SUM(F62:K62)</f>
        <v>0</v>
      </c>
      <c r="M62" s="107">
        <f>L62*600</f>
        <v>0</v>
      </c>
      <c r="N62" s="112">
        <v>0</v>
      </c>
      <c r="O62" s="107">
        <f>N62*6000</f>
        <v>0</v>
      </c>
      <c r="P62" s="108">
        <f>E62+M62+O62</f>
        <v>6000</v>
      </c>
      <c r="Q62" s="111"/>
    </row>
    <row r="63" spans="1:17" ht="20.25" customHeight="1">
      <c r="A63" s="54"/>
      <c r="B63" s="54"/>
      <c r="C63" s="29" t="s">
        <v>138</v>
      </c>
      <c r="D63" s="29" t="s">
        <v>139</v>
      </c>
      <c r="E63" s="106">
        <v>6000</v>
      </c>
      <c r="F63" s="112">
        <v>0</v>
      </c>
      <c r="G63" s="107">
        <v>1</v>
      </c>
      <c r="H63" s="112">
        <v>0</v>
      </c>
      <c r="I63" s="112">
        <v>10</v>
      </c>
      <c r="J63" s="107">
        <v>1</v>
      </c>
      <c r="K63" s="112">
        <v>0</v>
      </c>
      <c r="L63" s="107">
        <f>SUM(F63:K63)</f>
        <v>12</v>
      </c>
      <c r="M63" s="107">
        <f>L63*600</f>
        <v>7200</v>
      </c>
      <c r="N63" s="107">
        <v>1</v>
      </c>
      <c r="O63" s="107">
        <f>N63*6000</f>
        <v>6000</v>
      </c>
      <c r="P63" s="108">
        <f>E63+M63+O63</f>
        <v>19200</v>
      </c>
      <c r="Q63" s="111"/>
    </row>
    <row r="64" spans="1:17" ht="20.25" customHeight="1">
      <c r="A64" s="54"/>
      <c r="B64" s="54"/>
      <c r="C64" s="113" t="s">
        <v>152</v>
      </c>
      <c r="D64" s="29" t="s">
        <v>153</v>
      </c>
      <c r="E64" s="106">
        <v>6000</v>
      </c>
      <c r="F64" s="107">
        <v>0</v>
      </c>
      <c r="G64" s="107">
        <v>4</v>
      </c>
      <c r="H64" s="107">
        <v>0</v>
      </c>
      <c r="I64" s="107">
        <v>0</v>
      </c>
      <c r="J64" s="107">
        <v>4</v>
      </c>
      <c r="K64" s="107">
        <v>0</v>
      </c>
      <c r="L64" s="107">
        <f>SUM(F64:K64)</f>
        <v>8</v>
      </c>
      <c r="M64" s="107">
        <f>L64*600</f>
        <v>4800</v>
      </c>
      <c r="N64" s="107">
        <v>1</v>
      </c>
      <c r="O64" s="107">
        <f>N64*6000</f>
        <v>6000</v>
      </c>
      <c r="P64" s="108">
        <f>E64+M64+O64</f>
        <v>16800</v>
      </c>
      <c r="Q64" s="111"/>
    </row>
    <row r="65" spans="1:17" ht="20.25" customHeight="1">
      <c r="A65" s="21"/>
      <c r="B65" s="21"/>
      <c r="C65" s="114"/>
      <c r="D65" s="21"/>
      <c r="E65" s="11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16"/>
      <c r="Q65" s="117"/>
    </row>
    <row r="66" spans="1:17" ht="18.75" customHeight="1">
      <c r="A66" s="34" t="s">
        <v>15</v>
      </c>
      <c r="B66" s="37" t="s">
        <v>16</v>
      </c>
      <c r="C66" s="52" t="s">
        <v>13</v>
      </c>
      <c r="D66" s="75" t="s">
        <v>14</v>
      </c>
      <c r="E66" s="37" t="s">
        <v>171</v>
      </c>
      <c r="F66" s="66" t="s">
        <v>17</v>
      </c>
      <c r="G66" s="67"/>
      <c r="H66" s="67"/>
      <c r="I66" s="67"/>
      <c r="J66" s="67"/>
      <c r="K66" s="68"/>
      <c r="L66" s="37" t="s">
        <v>172</v>
      </c>
      <c r="M66" s="37" t="s">
        <v>173</v>
      </c>
      <c r="N66" s="37" t="s">
        <v>174</v>
      </c>
      <c r="O66" s="37" t="s">
        <v>175</v>
      </c>
      <c r="P66" s="90" t="s">
        <v>176</v>
      </c>
      <c r="Q66" s="87" t="s">
        <v>178</v>
      </c>
    </row>
    <row r="67" spans="1:17" ht="18.75" customHeight="1">
      <c r="A67" s="35"/>
      <c r="B67" s="38"/>
      <c r="C67" s="53"/>
      <c r="D67" s="76"/>
      <c r="E67" s="38"/>
      <c r="F67" s="66" t="s">
        <v>20</v>
      </c>
      <c r="G67" s="67"/>
      <c r="H67" s="68"/>
      <c r="I67" s="66" t="s">
        <v>10</v>
      </c>
      <c r="J67" s="67"/>
      <c r="K67" s="68"/>
      <c r="L67" s="38"/>
      <c r="M67" s="38"/>
      <c r="N67" s="38"/>
      <c r="O67" s="38"/>
      <c r="P67" s="91"/>
      <c r="Q67" s="88"/>
    </row>
    <row r="68" spans="1:17" ht="18.75" customHeight="1">
      <c r="A68" s="35"/>
      <c r="B68" s="38"/>
      <c r="C68" s="53"/>
      <c r="D68" s="76"/>
      <c r="E68" s="38"/>
      <c r="F68" s="94" t="s">
        <v>21</v>
      </c>
      <c r="G68" s="24" t="s">
        <v>22</v>
      </c>
      <c r="H68" s="95" t="s">
        <v>23</v>
      </c>
      <c r="I68" s="94" t="s">
        <v>21</v>
      </c>
      <c r="J68" s="24" t="s">
        <v>22</v>
      </c>
      <c r="K68" s="95" t="s">
        <v>23</v>
      </c>
      <c r="L68" s="38"/>
      <c r="M68" s="38"/>
      <c r="N68" s="38"/>
      <c r="O68" s="38"/>
      <c r="P68" s="91"/>
      <c r="Q68" s="88"/>
    </row>
    <row r="69" spans="1:17" ht="20.25" customHeight="1">
      <c r="A69" s="54" t="s">
        <v>2</v>
      </c>
      <c r="B69" s="54" t="s">
        <v>8</v>
      </c>
      <c r="C69" s="29" t="s">
        <v>98</v>
      </c>
      <c r="D69" s="29" t="s">
        <v>99</v>
      </c>
      <c r="E69" s="106">
        <v>6000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f>SUM(F69:K69)</f>
        <v>0</v>
      </c>
      <c r="M69" s="107">
        <f>L69*600</f>
        <v>0</v>
      </c>
      <c r="N69" s="107">
        <v>1</v>
      </c>
      <c r="O69" s="107">
        <f>N69*6000</f>
        <v>6000</v>
      </c>
      <c r="P69" s="108">
        <f>E69+M69+O69</f>
        <v>12000</v>
      </c>
      <c r="Q69" s="109">
        <f>SUM(P69:P75)</f>
        <v>67200</v>
      </c>
    </row>
    <row r="70" spans="1:17" ht="20.25" customHeight="1">
      <c r="A70" s="54"/>
      <c r="B70" s="54"/>
      <c r="C70" s="29" t="s">
        <v>4</v>
      </c>
      <c r="D70" s="29" t="s">
        <v>5</v>
      </c>
      <c r="E70" s="106">
        <v>6000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07">
        <f>SUM(F70:K70)</f>
        <v>0</v>
      </c>
      <c r="M70" s="107">
        <f>L70*600</f>
        <v>0</v>
      </c>
      <c r="N70" s="112">
        <v>0</v>
      </c>
      <c r="O70" s="107">
        <f>N70*6000</f>
        <v>0</v>
      </c>
      <c r="P70" s="108">
        <f>E70+M70+O70</f>
        <v>6000</v>
      </c>
      <c r="Q70" s="111"/>
    </row>
    <row r="71" spans="1:17" ht="20.25" customHeight="1">
      <c r="A71" s="54"/>
      <c r="B71" s="54"/>
      <c r="C71" s="29" t="s">
        <v>126</v>
      </c>
      <c r="D71" s="29" t="s">
        <v>119</v>
      </c>
      <c r="E71" s="106">
        <v>6000</v>
      </c>
      <c r="F71" s="112">
        <v>0</v>
      </c>
      <c r="G71" s="107">
        <v>3</v>
      </c>
      <c r="H71" s="112">
        <v>0</v>
      </c>
      <c r="I71" s="112">
        <v>0</v>
      </c>
      <c r="J71" s="107">
        <v>1</v>
      </c>
      <c r="K71" s="112">
        <v>0</v>
      </c>
      <c r="L71" s="107">
        <f>SUM(F71:K71)</f>
        <v>4</v>
      </c>
      <c r="M71" s="107">
        <f>L71*600</f>
        <v>2400</v>
      </c>
      <c r="N71" s="107">
        <v>1</v>
      </c>
      <c r="O71" s="107">
        <f>N71*6000</f>
        <v>6000</v>
      </c>
      <c r="P71" s="108">
        <f>E71+M71+O71</f>
        <v>14400</v>
      </c>
      <c r="Q71" s="111"/>
    </row>
    <row r="72" spans="1:17" ht="20.25" customHeight="1">
      <c r="A72" s="54"/>
      <c r="B72" s="54"/>
      <c r="C72" s="29" t="s">
        <v>130</v>
      </c>
      <c r="D72" s="29" t="s">
        <v>131</v>
      </c>
      <c r="E72" s="106">
        <v>6000</v>
      </c>
      <c r="F72" s="112">
        <v>0</v>
      </c>
      <c r="G72" s="107">
        <v>1</v>
      </c>
      <c r="H72" s="112">
        <v>0</v>
      </c>
      <c r="I72" s="112">
        <v>0</v>
      </c>
      <c r="J72" s="107">
        <v>1</v>
      </c>
      <c r="K72" s="112">
        <v>0</v>
      </c>
      <c r="L72" s="107">
        <f>SUM(F72:K72)</f>
        <v>2</v>
      </c>
      <c r="M72" s="107">
        <f>L72*600</f>
        <v>1200</v>
      </c>
      <c r="N72" s="107">
        <v>1</v>
      </c>
      <c r="O72" s="107">
        <f>N72*6000</f>
        <v>6000</v>
      </c>
      <c r="P72" s="108">
        <f>E72+M72+O72</f>
        <v>13200</v>
      </c>
      <c r="Q72" s="111"/>
    </row>
    <row r="73" spans="1:17" ht="20.25" customHeight="1">
      <c r="A73" s="54"/>
      <c r="B73" s="54"/>
      <c r="C73" s="29" t="s">
        <v>150</v>
      </c>
      <c r="D73" s="29" t="s">
        <v>151</v>
      </c>
      <c r="E73" s="106">
        <v>6000</v>
      </c>
      <c r="F73" s="107">
        <v>0</v>
      </c>
      <c r="G73" s="107">
        <v>2</v>
      </c>
      <c r="H73" s="107">
        <v>0</v>
      </c>
      <c r="I73" s="107">
        <v>0</v>
      </c>
      <c r="J73" s="107">
        <v>0</v>
      </c>
      <c r="K73" s="107">
        <v>0</v>
      </c>
      <c r="L73" s="107">
        <f>SUM(F73:K73)</f>
        <v>2</v>
      </c>
      <c r="M73" s="107">
        <f>L73*600</f>
        <v>1200</v>
      </c>
      <c r="N73" s="107">
        <v>0</v>
      </c>
      <c r="O73" s="107">
        <f>N73*6000</f>
        <v>0</v>
      </c>
      <c r="P73" s="108">
        <f>E73+M73+O73</f>
        <v>7200</v>
      </c>
      <c r="Q73" s="111"/>
    </row>
    <row r="74" spans="1:17" ht="20.25" customHeight="1">
      <c r="A74" s="54"/>
      <c r="B74" s="54"/>
      <c r="C74" s="29" t="s">
        <v>154</v>
      </c>
      <c r="D74" s="29" t="s">
        <v>155</v>
      </c>
      <c r="E74" s="106">
        <v>6000</v>
      </c>
      <c r="F74" s="107">
        <v>0</v>
      </c>
      <c r="G74" s="107">
        <v>2</v>
      </c>
      <c r="H74" s="107">
        <v>0</v>
      </c>
      <c r="I74" s="107">
        <v>0</v>
      </c>
      <c r="J74" s="107">
        <v>0</v>
      </c>
      <c r="K74" s="107">
        <v>0</v>
      </c>
      <c r="L74" s="107">
        <f>SUM(F74:K74)</f>
        <v>2</v>
      </c>
      <c r="M74" s="107">
        <f>L74*600</f>
        <v>1200</v>
      </c>
      <c r="N74" s="107">
        <v>0</v>
      </c>
      <c r="O74" s="107">
        <f>N74*6000</f>
        <v>0</v>
      </c>
      <c r="P74" s="108">
        <f>E74+M74+O74</f>
        <v>7200</v>
      </c>
      <c r="Q74" s="111"/>
    </row>
    <row r="75" spans="1:17" ht="20.25" customHeight="1">
      <c r="A75" s="54"/>
      <c r="B75" s="54"/>
      <c r="C75" s="29" t="s">
        <v>6</v>
      </c>
      <c r="D75" s="29" t="s">
        <v>7</v>
      </c>
      <c r="E75" s="106">
        <v>6000</v>
      </c>
      <c r="F75" s="107">
        <v>0</v>
      </c>
      <c r="G75" s="107">
        <v>1</v>
      </c>
      <c r="H75" s="107">
        <v>0</v>
      </c>
      <c r="I75" s="107">
        <v>0</v>
      </c>
      <c r="J75" s="107">
        <v>1</v>
      </c>
      <c r="K75" s="107">
        <v>0</v>
      </c>
      <c r="L75" s="107">
        <f>SUM(F75:K75)</f>
        <v>2</v>
      </c>
      <c r="M75" s="107">
        <f>L75*600</f>
        <v>1200</v>
      </c>
      <c r="N75" s="107">
        <v>0</v>
      </c>
      <c r="O75" s="107">
        <f>N75*6000</f>
        <v>0</v>
      </c>
      <c r="P75" s="108">
        <f>E75+M75+O75</f>
        <v>7200</v>
      </c>
      <c r="Q75" s="111"/>
    </row>
    <row r="76" spans="1:17" ht="18.75" customHeight="1">
      <c r="A76" s="34" t="s">
        <v>15</v>
      </c>
      <c r="B76" s="37" t="s">
        <v>16</v>
      </c>
      <c r="C76" s="52" t="s">
        <v>13</v>
      </c>
      <c r="D76" s="75" t="s">
        <v>14</v>
      </c>
      <c r="E76" s="37" t="s">
        <v>171</v>
      </c>
      <c r="F76" s="66" t="s">
        <v>17</v>
      </c>
      <c r="G76" s="67"/>
      <c r="H76" s="67"/>
      <c r="I76" s="67"/>
      <c r="J76" s="67"/>
      <c r="K76" s="68"/>
      <c r="L76" s="37" t="s">
        <v>172</v>
      </c>
      <c r="M76" s="37" t="s">
        <v>173</v>
      </c>
      <c r="N76" s="37" t="s">
        <v>174</v>
      </c>
      <c r="O76" s="37" t="s">
        <v>175</v>
      </c>
      <c r="P76" s="90" t="s">
        <v>176</v>
      </c>
      <c r="Q76" s="87" t="s">
        <v>178</v>
      </c>
    </row>
    <row r="77" spans="1:17" ht="18.75" customHeight="1">
      <c r="A77" s="35"/>
      <c r="B77" s="38"/>
      <c r="C77" s="53"/>
      <c r="D77" s="76"/>
      <c r="E77" s="38"/>
      <c r="F77" s="66" t="s">
        <v>20</v>
      </c>
      <c r="G77" s="67"/>
      <c r="H77" s="68"/>
      <c r="I77" s="66" t="s">
        <v>10</v>
      </c>
      <c r="J77" s="67"/>
      <c r="K77" s="68"/>
      <c r="L77" s="38"/>
      <c r="M77" s="38"/>
      <c r="N77" s="38"/>
      <c r="O77" s="38"/>
      <c r="P77" s="91"/>
      <c r="Q77" s="88"/>
    </row>
    <row r="78" spans="1:17" ht="18.75" customHeight="1">
      <c r="A78" s="35"/>
      <c r="B78" s="38"/>
      <c r="C78" s="53"/>
      <c r="D78" s="76"/>
      <c r="E78" s="38"/>
      <c r="F78" s="94" t="s">
        <v>21</v>
      </c>
      <c r="G78" s="24" t="s">
        <v>22</v>
      </c>
      <c r="H78" s="95" t="s">
        <v>23</v>
      </c>
      <c r="I78" s="94" t="s">
        <v>21</v>
      </c>
      <c r="J78" s="24" t="s">
        <v>22</v>
      </c>
      <c r="K78" s="95" t="s">
        <v>23</v>
      </c>
      <c r="L78" s="38"/>
      <c r="M78" s="38"/>
      <c r="N78" s="38"/>
      <c r="O78" s="38"/>
      <c r="P78" s="91"/>
      <c r="Q78" s="88"/>
    </row>
    <row r="79" spans="1:17" ht="20.25" customHeight="1">
      <c r="A79" s="118" t="s">
        <v>26</v>
      </c>
      <c r="B79" s="43" t="s">
        <v>60</v>
      </c>
      <c r="C79" s="97" t="s">
        <v>58</v>
      </c>
      <c r="D79" s="97" t="s">
        <v>59</v>
      </c>
      <c r="E79" s="98">
        <v>6000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99">
        <f>SUM(F79:K79)</f>
        <v>0</v>
      </c>
      <c r="M79" s="99">
        <f>L79*600</f>
        <v>0</v>
      </c>
      <c r="N79" s="99">
        <v>0</v>
      </c>
      <c r="O79" s="99">
        <f>N79*6000</f>
        <v>0</v>
      </c>
      <c r="P79" s="121">
        <f>E79+M79+O79</f>
        <v>6000</v>
      </c>
      <c r="Q79" s="109">
        <f>SUM(P79:P88)</f>
        <v>132600</v>
      </c>
    </row>
    <row r="80" spans="1:17" ht="20.25" customHeight="1">
      <c r="A80" s="41"/>
      <c r="B80" s="38"/>
      <c r="C80" s="23" t="s">
        <v>105</v>
      </c>
      <c r="D80" s="23" t="s">
        <v>106</v>
      </c>
      <c r="E80" s="81">
        <v>6000</v>
      </c>
      <c r="F80" s="7">
        <v>0</v>
      </c>
      <c r="G80" s="7">
        <v>2</v>
      </c>
      <c r="H80" s="7">
        <v>1</v>
      </c>
      <c r="I80" s="7">
        <v>12</v>
      </c>
      <c r="J80" s="7">
        <v>2</v>
      </c>
      <c r="K80" s="7">
        <v>1</v>
      </c>
      <c r="L80" s="7">
        <f>SUM(F80:K80)</f>
        <v>18</v>
      </c>
      <c r="M80" s="7">
        <f>L80*600</f>
        <v>10800</v>
      </c>
      <c r="N80" s="7">
        <v>2</v>
      </c>
      <c r="O80" s="7">
        <f>N80*6000</f>
        <v>12000</v>
      </c>
      <c r="P80" s="122">
        <f>E80+M80+O80</f>
        <v>28800</v>
      </c>
      <c r="Q80" s="111"/>
    </row>
    <row r="81" spans="1:17" ht="20.25" customHeight="1">
      <c r="A81" s="41"/>
      <c r="B81" s="38"/>
      <c r="C81" s="23" t="s">
        <v>127</v>
      </c>
      <c r="D81" s="23" t="s">
        <v>128</v>
      </c>
      <c r="E81" s="81">
        <v>6000</v>
      </c>
      <c r="F81" s="9">
        <v>0</v>
      </c>
      <c r="G81" s="7">
        <v>2</v>
      </c>
      <c r="H81" s="9">
        <v>0</v>
      </c>
      <c r="I81" s="9">
        <v>0</v>
      </c>
      <c r="J81" s="7">
        <v>2</v>
      </c>
      <c r="K81" s="9">
        <v>0</v>
      </c>
      <c r="L81" s="7">
        <f>SUM(F81:K81)</f>
        <v>4</v>
      </c>
      <c r="M81" s="7">
        <f>L81*600</f>
        <v>2400</v>
      </c>
      <c r="N81" s="7">
        <v>0</v>
      </c>
      <c r="O81" s="7">
        <f>N81*6000</f>
        <v>0</v>
      </c>
      <c r="P81" s="122">
        <f>E81+M81+O81</f>
        <v>8400</v>
      </c>
      <c r="Q81" s="111"/>
    </row>
    <row r="82" spans="1:17" ht="20.25" customHeight="1">
      <c r="A82" s="41"/>
      <c r="B82" s="38"/>
      <c r="C82" s="23" t="s">
        <v>142</v>
      </c>
      <c r="D82" s="23" t="s">
        <v>143</v>
      </c>
      <c r="E82" s="81">
        <v>6000</v>
      </c>
      <c r="F82" s="7">
        <v>9</v>
      </c>
      <c r="G82" s="7">
        <v>1</v>
      </c>
      <c r="H82" s="7">
        <v>4</v>
      </c>
      <c r="I82" s="7">
        <v>9</v>
      </c>
      <c r="J82" s="7">
        <v>1</v>
      </c>
      <c r="K82" s="7">
        <v>4</v>
      </c>
      <c r="L82" s="7">
        <f>SUM(F82:K82)</f>
        <v>28</v>
      </c>
      <c r="M82" s="7">
        <f>L82*600</f>
        <v>16800</v>
      </c>
      <c r="N82" s="7">
        <v>0</v>
      </c>
      <c r="O82" s="7">
        <f>N82*6000</f>
        <v>0</v>
      </c>
      <c r="P82" s="122">
        <f>E82+M82+O82</f>
        <v>22800</v>
      </c>
      <c r="Q82" s="111"/>
    </row>
    <row r="83" spans="1:17" ht="20.25" customHeight="1">
      <c r="A83" s="41"/>
      <c r="B83" s="39"/>
      <c r="C83" s="13" t="s">
        <v>179</v>
      </c>
      <c r="D83" s="23" t="s">
        <v>149</v>
      </c>
      <c r="E83" s="81">
        <v>6000</v>
      </c>
      <c r="F83" s="7">
        <v>0</v>
      </c>
      <c r="G83" s="7">
        <v>3</v>
      </c>
      <c r="H83" s="7">
        <v>0</v>
      </c>
      <c r="I83" s="7">
        <v>0</v>
      </c>
      <c r="J83" s="7">
        <v>3</v>
      </c>
      <c r="K83" s="7">
        <v>0</v>
      </c>
      <c r="L83" s="7">
        <f>SUM(F83:K83)</f>
        <v>6</v>
      </c>
      <c r="M83" s="7">
        <f>L83*600</f>
        <v>3600</v>
      </c>
      <c r="N83" s="7">
        <v>0</v>
      </c>
      <c r="O83" s="7">
        <f>N83*6000</f>
        <v>0</v>
      </c>
      <c r="P83" s="122">
        <f>E83+M83+O83</f>
        <v>9600</v>
      </c>
      <c r="Q83" s="111"/>
    </row>
    <row r="84" spans="1:17" ht="20.25" customHeight="1">
      <c r="A84" s="41"/>
      <c r="B84" s="37" t="s">
        <v>27</v>
      </c>
      <c r="C84" s="23" t="s">
        <v>24</v>
      </c>
      <c r="D84" s="23" t="s">
        <v>25</v>
      </c>
      <c r="E84" s="81">
        <v>6000</v>
      </c>
      <c r="F84" s="7">
        <v>0</v>
      </c>
      <c r="G84" s="7">
        <v>1</v>
      </c>
      <c r="H84" s="7">
        <v>0</v>
      </c>
      <c r="I84" s="7">
        <v>0</v>
      </c>
      <c r="J84" s="7">
        <v>1</v>
      </c>
      <c r="K84" s="7">
        <v>0</v>
      </c>
      <c r="L84" s="7">
        <f>SUM(F84:K84)</f>
        <v>2</v>
      </c>
      <c r="M84" s="7">
        <f>L84*600</f>
        <v>1200</v>
      </c>
      <c r="N84" s="7">
        <v>0</v>
      </c>
      <c r="O84" s="7">
        <f>N84*6000</f>
        <v>0</v>
      </c>
      <c r="P84" s="122">
        <f>E84+M84+O84</f>
        <v>7200</v>
      </c>
      <c r="Q84" s="111"/>
    </row>
    <row r="85" spans="1:17" ht="20.25" customHeight="1">
      <c r="A85" s="41"/>
      <c r="B85" s="38"/>
      <c r="C85" s="23" t="s">
        <v>76</v>
      </c>
      <c r="D85" s="23" t="s">
        <v>77</v>
      </c>
      <c r="E85" s="81">
        <v>6000</v>
      </c>
      <c r="F85" s="7">
        <v>7</v>
      </c>
      <c r="G85" s="7">
        <v>1</v>
      </c>
      <c r="H85" s="7">
        <v>0</v>
      </c>
      <c r="I85" s="7">
        <v>7</v>
      </c>
      <c r="J85" s="7">
        <v>1</v>
      </c>
      <c r="K85" s="7">
        <v>0</v>
      </c>
      <c r="L85" s="7">
        <f>SUM(F85:K85)</f>
        <v>16</v>
      </c>
      <c r="M85" s="7">
        <f>L85*600</f>
        <v>9600</v>
      </c>
      <c r="N85" s="7">
        <v>1</v>
      </c>
      <c r="O85" s="7">
        <f>N85*6000</f>
        <v>6000</v>
      </c>
      <c r="P85" s="122">
        <f>E85+M85+O85</f>
        <v>21600</v>
      </c>
      <c r="Q85" s="111"/>
    </row>
    <row r="86" spans="1:17" ht="20.25" customHeight="1">
      <c r="A86" s="41"/>
      <c r="B86" s="38"/>
      <c r="C86" s="23" t="s">
        <v>91</v>
      </c>
      <c r="D86" s="23" t="s">
        <v>92</v>
      </c>
      <c r="E86" s="81">
        <v>6000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f>SUM(F86:K86)</f>
        <v>0</v>
      </c>
      <c r="M86" s="7">
        <f>L86*600</f>
        <v>0</v>
      </c>
      <c r="N86" s="7">
        <v>0</v>
      </c>
      <c r="O86" s="7">
        <f>N86*6000</f>
        <v>0</v>
      </c>
      <c r="P86" s="122">
        <f>E86+M86+O86</f>
        <v>6000</v>
      </c>
      <c r="Q86" s="111"/>
    </row>
    <row r="87" spans="1:17" ht="20.25" customHeight="1">
      <c r="A87" s="41"/>
      <c r="B87" s="38"/>
      <c r="C87" s="23" t="s">
        <v>27</v>
      </c>
      <c r="D87" s="23" t="s">
        <v>123</v>
      </c>
      <c r="E87" s="81">
        <v>6000</v>
      </c>
      <c r="F87" s="9">
        <v>0</v>
      </c>
      <c r="G87" s="7">
        <v>2</v>
      </c>
      <c r="H87" s="9">
        <v>0</v>
      </c>
      <c r="I87" s="9">
        <v>0</v>
      </c>
      <c r="J87" s="7">
        <v>1</v>
      </c>
      <c r="K87" s="9">
        <v>0</v>
      </c>
      <c r="L87" s="7">
        <f>SUM(F87:K87)</f>
        <v>3</v>
      </c>
      <c r="M87" s="7">
        <f>L87*600</f>
        <v>1800</v>
      </c>
      <c r="N87" s="7">
        <v>1</v>
      </c>
      <c r="O87" s="7">
        <f>N87*6000</f>
        <v>6000</v>
      </c>
      <c r="P87" s="122">
        <f>E87+M87+O87</f>
        <v>13800</v>
      </c>
      <c r="Q87" s="111"/>
    </row>
    <row r="88" spans="1:17" ht="20.25" customHeight="1">
      <c r="A88" s="120"/>
      <c r="B88" s="100"/>
      <c r="C88" s="101" t="s">
        <v>136</v>
      </c>
      <c r="D88" s="101" t="s">
        <v>137</v>
      </c>
      <c r="E88" s="102">
        <v>6000</v>
      </c>
      <c r="F88" s="103">
        <v>0</v>
      </c>
      <c r="G88" s="103">
        <v>2</v>
      </c>
      <c r="H88" s="103">
        <v>0</v>
      </c>
      <c r="I88" s="103">
        <v>0</v>
      </c>
      <c r="J88" s="103">
        <v>2</v>
      </c>
      <c r="K88" s="103">
        <v>0</v>
      </c>
      <c r="L88" s="103">
        <f>SUM(F88:K88)</f>
        <v>4</v>
      </c>
      <c r="M88" s="103">
        <f>L88*600</f>
        <v>2400</v>
      </c>
      <c r="N88" s="103">
        <v>0</v>
      </c>
      <c r="O88" s="103">
        <f>N88*6000</f>
        <v>0</v>
      </c>
      <c r="P88" s="123">
        <f>E88+M88+O88</f>
        <v>8400</v>
      </c>
      <c r="Q88" s="111"/>
    </row>
    <row r="89" spans="1:17" ht="20.25" customHeight="1">
      <c r="A89" s="21"/>
      <c r="B89" s="21"/>
      <c r="C89" s="21"/>
      <c r="D89" s="21"/>
      <c r="E89" s="11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16"/>
      <c r="Q89" s="117"/>
    </row>
    <row r="90" spans="1:17" ht="20.25" customHeight="1">
      <c r="A90" s="21"/>
      <c r="B90" s="21"/>
      <c r="C90" s="21"/>
      <c r="D90" s="21"/>
      <c r="E90" s="11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16"/>
      <c r="Q90" s="117"/>
    </row>
    <row r="91" spans="1:17" ht="20.25" customHeight="1">
      <c r="A91" s="21"/>
      <c r="B91" s="21"/>
      <c r="C91" s="21"/>
      <c r="D91" s="21"/>
      <c r="E91" s="115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16"/>
      <c r="Q91" s="117"/>
    </row>
    <row r="92" spans="1:17" ht="20.25" customHeight="1">
      <c r="A92" s="21"/>
      <c r="B92" s="21"/>
      <c r="C92" s="21"/>
      <c r="D92" s="21"/>
      <c r="E92" s="115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16"/>
      <c r="Q92" s="117"/>
    </row>
    <row r="93" spans="1:17" ht="20.25" customHeight="1">
      <c r="A93" s="21"/>
      <c r="B93" s="21"/>
      <c r="C93" s="21"/>
      <c r="D93" s="21"/>
      <c r="E93" s="11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16"/>
      <c r="Q93" s="117"/>
    </row>
    <row r="94" spans="1:17" ht="20.25" customHeight="1">
      <c r="A94" s="21"/>
      <c r="B94" s="21"/>
      <c r="C94" s="21"/>
      <c r="D94" s="21"/>
      <c r="E94" s="11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16"/>
      <c r="Q94" s="117"/>
    </row>
    <row r="95" spans="1:17" ht="20.25" customHeight="1">
      <c r="A95" s="21"/>
      <c r="B95" s="21"/>
      <c r="C95" s="21"/>
      <c r="D95" s="21"/>
      <c r="E95" s="11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16"/>
      <c r="Q95" s="117"/>
    </row>
    <row r="96" spans="1:17" ht="20.25" customHeight="1">
      <c r="A96" s="21"/>
      <c r="B96" s="21"/>
      <c r="C96" s="21"/>
      <c r="D96" s="21"/>
      <c r="E96" s="115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16"/>
      <c r="Q96" s="117"/>
    </row>
    <row r="97" spans="1:17" ht="20.25" customHeight="1">
      <c r="A97" s="21"/>
      <c r="B97" s="21"/>
      <c r="C97" s="21"/>
      <c r="D97" s="21"/>
      <c r="E97" s="11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16"/>
      <c r="Q97" s="117"/>
    </row>
    <row r="98" spans="1:17" ht="20.25" customHeight="1">
      <c r="A98" s="21"/>
      <c r="B98" s="21"/>
      <c r="C98" s="21"/>
      <c r="D98" s="21"/>
      <c r="E98" s="11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16"/>
      <c r="Q98" s="117"/>
    </row>
    <row r="99" spans="1:17" ht="20.25" customHeight="1">
      <c r="A99" s="21"/>
      <c r="B99" s="21"/>
      <c r="C99" s="21"/>
      <c r="D99" s="21"/>
      <c r="E99" s="115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16"/>
      <c r="Q99" s="117"/>
    </row>
    <row r="100" spans="1:17" ht="20.25" customHeight="1">
      <c r="A100" s="21"/>
      <c r="B100" s="21"/>
      <c r="C100" s="21"/>
      <c r="D100" s="21"/>
      <c r="E100" s="115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16"/>
      <c r="Q100" s="117"/>
    </row>
    <row r="101" spans="1:17" ht="18.75" customHeight="1">
      <c r="A101" s="34" t="s">
        <v>15</v>
      </c>
      <c r="B101" s="37" t="s">
        <v>16</v>
      </c>
      <c r="C101" s="52" t="s">
        <v>13</v>
      </c>
      <c r="D101" s="75" t="s">
        <v>14</v>
      </c>
      <c r="E101" s="37" t="s">
        <v>171</v>
      </c>
      <c r="F101" s="66" t="s">
        <v>17</v>
      </c>
      <c r="G101" s="67"/>
      <c r="H101" s="67"/>
      <c r="I101" s="67"/>
      <c r="J101" s="67"/>
      <c r="K101" s="68"/>
      <c r="L101" s="37" t="s">
        <v>172</v>
      </c>
      <c r="M101" s="37" t="s">
        <v>173</v>
      </c>
      <c r="N101" s="37" t="s">
        <v>174</v>
      </c>
      <c r="O101" s="37" t="s">
        <v>175</v>
      </c>
      <c r="P101" s="90" t="s">
        <v>176</v>
      </c>
      <c r="Q101" s="87" t="s">
        <v>178</v>
      </c>
    </row>
    <row r="102" spans="1:17" ht="18.75" customHeight="1">
      <c r="A102" s="35"/>
      <c r="B102" s="38"/>
      <c r="C102" s="53"/>
      <c r="D102" s="76"/>
      <c r="E102" s="38"/>
      <c r="F102" s="66" t="s">
        <v>20</v>
      </c>
      <c r="G102" s="67"/>
      <c r="H102" s="68"/>
      <c r="I102" s="66" t="s">
        <v>10</v>
      </c>
      <c r="J102" s="67"/>
      <c r="K102" s="68"/>
      <c r="L102" s="38"/>
      <c r="M102" s="38"/>
      <c r="N102" s="38"/>
      <c r="O102" s="38"/>
      <c r="P102" s="91"/>
      <c r="Q102" s="88"/>
    </row>
    <row r="103" spans="1:17" ht="18.75" customHeight="1">
      <c r="A103" s="35"/>
      <c r="B103" s="38"/>
      <c r="C103" s="53"/>
      <c r="D103" s="76"/>
      <c r="E103" s="38"/>
      <c r="F103" s="94" t="s">
        <v>21</v>
      </c>
      <c r="G103" s="24" t="s">
        <v>22</v>
      </c>
      <c r="H103" s="95" t="s">
        <v>23</v>
      </c>
      <c r="I103" s="94" t="s">
        <v>21</v>
      </c>
      <c r="J103" s="24" t="s">
        <v>22</v>
      </c>
      <c r="K103" s="95" t="s">
        <v>23</v>
      </c>
      <c r="L103" s="38"/>
      <c r="M103" s="38"/>
      <c r="N103" s="38"/>
      <c r="O103" s="38"/>
      <c r="P103" s="91"/>
      <c r="Q103" s="88"/>
    </row>
    <row r="104" spans="1:17" ht="20.25" customHeight="1">
      <c r="A104" s="54" t="s">
        <v>34</v>
      </c>
      <c r="B104" s="54" t="s">
        <v>50</v>
      </c>
      <c r="C104" s="29" t="s">
        <v>54</v>
      </c>
      <c r="D104" s="29" t="s">
        <v>55</v>
      </c>
      <c r="E104" s="106">
        <v>6000</v>
      </c>
      <c r="F104" s="107">
        <v>0</v>
      </c>
      <c r="G104" s="107">
        <v>2</v>
      </c>
      <c r="H104" s="107">
        <v>0</v>
      </c>
      <c r="I104" s="107">
        <v>0</v>
      </c>
      <c r="J104" s="107">
        <v>2</v>
      </c>
      <c r="K104" s="107">
        <v>0</v>
      </c>
      <c r="L104" s="107">
        <f>SUM(F104:K104)</f>
        <v>4</v>
      </c>
      <c r="M104" s="107">
        <f>L104*600</f>
        <v>2400</v>
      </c>
      <c r="N104" s="107">
        <v>0</v>
      </c>
      <c r="O104" s="107">
        <f>N104*6000</f>
        <v>0</v>
      </c>
      <c r="P104" s="108">
        <f>E104+M104+O104</f>
        <v>8400</v>
      </c>
      <c r="Q104" s="109">
        <f>SUM(P104:P113)</f>
        <v>169200</v>
      </c>
    </row>
    <row r="105" spans="1:17" ht="20.25" customHeight="1">
      <c r="A105" s="54"/>
      <c r="B105" s="54"/>
      <c r="C105" s="29" t="s">
        <v>103</v>
      </c>
      <c r="D105" s="29" t="s">
        <v>104</v>
      </c>
      <c r="E105" s="106">
        <v>6000</v>
      </c>
      <c r="F105" s="107">
        <v>14</v>
      </c>
      <c r="G105" s="107">
        <v>3</v>
      </c>
      <c r="H105" s="107">
        <v>3</v>
      </c>
      <c r="I105" s="107">
        <v>14</v>
      </c>
      <c r="J105" s="107">
        <v>4</v>
      </c>
      <c r="K105" s="107">
        <v>3</v>
      </c>
      <c r="L105" s="107">
        <f>SUM(F105:K105)</f>
        <v>41</v>
      </c>
      <c r="M105" s="107">
        <f>L105*600</f>
        <v>24600</v>
      </c>
      <c r="N105" s="107">
        <v>1</v>
      </c>
      <c r="O105" s="107">
        <f>N105*6000</f>
        <v>6000</v>
      </c>
      <c r="P105" s="108">
        <f>E105+M105+O105</f>
        <v>36600</v>
      </c>
      <c r="Q105" s="111"/>
    </row>
    <row r="106" spans="1:17" ht="20.25" customHeight="1">
      <c r="A106" s="54"/>
      <c r="B106" s="54"/>
      <c r="C106" s="29" t="s">
        <v>35</v>
      </c>
      <c r="D106" s="29" t="s">
        <v>122</v>
      </c>
      <c r="E106" s="106">
        <v>6000</v>
      </c>
      <c r="F106" s="112">
        <v>0</v>
      </c>
      <c r="G106" s="107">
        <v>2</v>
      </c>
      <c r="H106" s="112">
        <v>0</v>
      </c>
      <c r="I106" s="112">
        <v>0</v>
      </c>
      <c r="J106" s="107">
        <v>2</v>
      </c>
      <c r="K106" s="112">
        <v>0</v>
      </c>
      <c r="L106" s="107">
        <f>SUM(F106:K106)</f>
        <v>4</v>
      </c>
      <c r="M106" s="107">
        <f>L106*600</f>
        <v>2400</v>
      </c>
      <c r="N106" s="107">
        <v>0</v>
      </c>
      <c r="O106" s="107">
        <f>N106*6000</f>
        <v>0</v>
      </c>
      <c r="P106" s="108">
        <f>E106+M106+O106</f>
        <v>8400</v>
      </c>
      <c r="Q106" s="111"/>
    </row>
    <row r="107" spans="1:17" ht="20.25" customHeight="1">
      <c r="A107" s="54"/>
      <c r="B107" s="54"/>
      <c r="C107" s="29" t="s">
        <v>140</v>
      </c>
      <c r="D107" s="29" t="s">
        <v>141</v>
      </c>
      <c r="E107" s="106">
        <v>6000</v>
      </c>
      <c r="F107" s="107">
        <v>9</v>
      </c>
      <c r="G107" s="107">
        <v>4</v>
      </c>
      <c r="H107" s="107">
        <v>0</v>
      </c>
      <c r="I107" s="107">
        <v>9</v>
      </c>
      <c r="J107" s="107">
        <v>4</v>
      </c>
      <c r="K107" s="107">
        <v>0</v>
      </c>
      <c r="L107" s="107">
        <f>SUM(F107:K107)</f>
        <v>26</v>
      </c>
      <c r="M107" s="107">
        <f>L107*600</f>
        <v>15600</v>
      </c>
      <c r="N107" s="107">
        <v>2</v>
      </c>
      <c r="O107" s="107">
        <f>N107*6000</f>
        <v>12000</v>
      </c>
      <c r="P107" s="108">
        <f>E107+M107+O107</f>
        <v>33600</v>
      </c>
      <c r="Q107" s="111"/>
    </row>
    <row r="108" spans="1:17" ht="20.25" customHeight="1">
      <c r="A108" s="54"/>
      <c r="B108" s="54"/>
      <c r="C108" s="29" t="s">
        <v>156</v>
      </c>
      <c r="D108" s="29" t="s">
        <v>157</v>
      </c>
      <c r="E108" s="106">
        <v>6000</v>
      </c>
      <c r="F108" s="107">
        <v>0</v>
      </c>
      <c r="G108" s="107">
        <v>1</v>
      </c>
      <c r="H108" s="107">
        <v>0</v>
      </c>
      <c r="I108" s="107">
        <v>0</v>
      </c>
      <c r="J108" s="107">
        <v>1</v>
      </c>
      <c r="K108" s="107">
        <v>0</v>
      </c>
      <c r="L108" s="107">
        <f>SUM(F108:K108)</f>
        <v>2</v>
      </c>
      <c r="M108" s="107">
        <f>L108*600</f>
        <v>1200</v>
      </c>
      <c r="N108" s="107">
        <v>0</v>
      </c>
      <c r="O108" s="107">
        <f>N108*6000</f>
        <v>0</v>
      </c>
      <c r="P108" s="108">
        <f>E108+M108+O108</f>
        <v>7200</v>
      </c>
      <c r="Q108" s="111"/>
    </row>
    <row r="109" spans="1:17" ht="20.25" customHeight="1">
      <c r="A109" s="54"/>
      <c r="B109" s="54" t="s">
        <v>35</v>
      </c>
      <c r="C109" s="29" t="s">
        <v>32</v>
      </c>
      <c r="D109" s="29" t="s">
        <v>33</v>
      </c>
      <c r="E109" s="106">
        <v>6000</v>
      </c>
      <c r="F109" s="107">
        <v>0</v>
      </c>
      <c r="G109" s="107">
        <v>2</v>
      </c>
      <c r="H109" s="107">
        <v>0</v>
      </c>
      <c r="I109" s="107">
        <v>0</v>
      </c>
      <c r="J109" s="107">
        <v>2</v>
      </c>
      <c r="K109" s="107">
        <v>0</v>
      </c>
      <c r="L109" s="107">
        <f>SUM(F109:K109)</f>
        <v>4</v>
      </c>
      <c r="M109" s="107">
        <f>L109*600</f>
        <v>2400</v>
      </c>
      <c r="N109" s="107">
        <v>0</v>
      </c>
      <c r="O109" s="107">
        <f>N109*6000</f>
        <v>0</v>
      </c>
      <c r="P109" s="108">
        <f>E109+M109+O109</f>
        <v>8400</v>
      </c>
      <c r="Q109" s="111"/>
    </row>
    <row r="110" spans="1:17" ht="20.25" customHeight="1">
      <c r="A110" s="54"/>
      <c r="B110" s="54"/>
      <c r="C110" s="29" t="s">
        <v>89</v>
      </c>
      <c r="D110" s="29" t="s">
        <v>90</v>
      </c>
      <c r="E110" s="106">
        <v>6000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f>SUM(F110:K110)</f>
        <v>0</v>
      </c>
      <c r="M110" s="107">
        <f>L110*600</f>
        <v>0</v>
      </c>
      <c r="N110" s="107">
        <v>0</v>
      </c>
      <c r="O110" s="107">
        <f>N110*6000</f>
        <v>0</v>
      </c>
      <c r="P110" s="108">
        <f>E110+M110+O110</f>
        <v>6000</v>
      </c>
      <c r="Q110" s="111"/>
    </row>
    <row r="111" spans="1:17" ht="20.25" customHeight="1">
      <c r="A111" s="54"/>
      <c r="B111" s="54"/>
      <c r="C111" s="29" t="s">
        <v>115</v>
      </c>
      <c r="D111" s="29" t="s">
        <v>116</v>
      </c>
      <c r="E111" s="106">
        <v>6000</v>
      </c>
      <c r="F111" s="112">
        <v>0</v>
      </c>
      <c r="G111" s="107">
        <v>2</v>
      </c>
      <c r="H111" s="112">
        <v>0</v>
      </c>
      <c r="I111" s="112">
        <v>0</v>
      </c>
      <c r="J111" s="107">
        <v>2</v>
      </c>
      <c r="K111" s="112">
        <v>0</v>
      </c>
      <c r="L111" s="107">
        <f>SUM(F111:K111)</f>
        <v>4</v>
      </c>
      <c r="M111" s="107">
        <f>L111*600</f>
        <v>2400</v>
      </c>
      <c r="N111" s="107">
        <v>1</v>
      </c>
      <c r="O111" s="107">
        <f>N111*6000</f>
        <v>6000</v>
      </c>
      <c r="P111" s="108">
        <f>E111+M111+O111</f>
        <v>14400</v>
      </c>
      <c r="Q111" s="111"/>
    </row>
    <row r="112" spans="1:17" ht="20.25" customHeight="1">
      <c r="A112" s="54"/>
      <c r="B112" s="54"/>
      <c r="C112" s="29" t="s">
        <v>132</v>
      </c>
      <c r="D112" s="29" t="s">
        <v>133</v>
      </c>
      <c r="E112" s="106">
        <v>6000</v>
      </c>
      <c r="F112" s="107">
        <v>16</v>
      </c>
      <c r="G112" s="107">
        <v>2</v>
      </c>
      <c r="H112" s="107">
        <v>0</v>
      </c>
      <c r="I112" s="107">
        <v>16</v>
      </c>
      <c r="J112" s="107">
        <v>1</v>
      </c>
      <c r="K112" s="107">
        <v>0</v>
      </c>
      <c r="L112" s="107">
        <f>SUM(F112:K112)</f>
        <v>35</v>
      </c>
      <c r="M112" s="107">
        <f>L112*600</f>
        <v>21000</v>
      </c>
      <c r="N112" s="107">
        <v>2</v>
      </c>
      <c r="O112" s="107">
        <f>N112*6000</f>
        <v>12000</v>
      </c>
      <c r="P112" s="108">
        <f>E112+M112+O112</f>
        <v>39000</v>
      </c>
      <c r="Q112" s="111"/>
    </row>
    <row r="113" spans="1:17" ht="20.25" customHeight="1">
      <c r="A113" s="54"/>
      <c r="B113" s="54"/>
      <c r="C113" s="29" t="s">
        <v>146</v>
      </c>
      <c r="D113" s="29" t="s">
        <v>147</v>
      </c>
      <c r="E113" s="106">
        <v>6000</v>
      </c>
      <c r="F113" s="107">
        <v>0</v>
      </c>
      <c r="G113" s="107">
        <v>1</v>
      </c>
      <c r="H113" s="107">
        <v>0</v>
      </c>
      <c r="I113" s="107">
        <v>0</v>
      </c>
      <c r="J113" s="107">
        <v>1</v>
      </c>
      <c r="K113" s="107">
        <v>0</v>
      </c>
      <c r="L113" s="107">
        <f>SUM(F113:K113)</f>
        <v>2</v>
      </c>
      <c r="M113" s="107">
        <f>L113*600</f>
        <v>1200</v>
      </c>
      <c r="N113" s="107">
        <v>0</v>
      </c>
      <c r="O113" s="107">
        <f>N113*6000</f>
        <v>0</v>
      </c>
      <c r="P113" s="108">
        <f>E113+M113+O113</f>
        <v>7200</v>
      </c>
      <c r="Q113" s="111"/>
    </row>
    <row r="114" spans="1:17" ht="20.25" customHeight="1">
      <c r="A114" s="21"/>
      <c r="B114" s="21"/>
      <c r="C114" s="21"/>
      <c r="D114" s="21"/>
      <c r="E114" s="115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16"/>
      <c r="Q114" s="117"/>
    </row>
    <row r="115" spans="1:17" ht="20.25" customHeight="1">
      <c r="A115" s="21"/>
      <c r="B115" s="21"/>
      <c r="C115" s="21"/>
      <c r="D115" s="21"/>
      <c r="E115" s="115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16"/>
      <c r="Q115" s="117"/>
    </row>
    <row r="116" spans="1:17" ht="18.75" customHeight="1">
      <c r="A116" s="34" t="s">
        <v>15</v>
      </c>
      <c r="B116" s="37" t="s">
        <v>16</v>
      </c>
      <c r="C116" s="52" t="s">
        <v>13</v>
      </c>
      <c r="D116" s="75" t="s">
        <v>14</v>
      </c>
      <c r="E116" s="37" t="s">
        <v>171</v>
      </c>
      <c r="F116" s="66" t="s">
        <v>17</v>
      </c>
      <c r="G116" s="67"/>
      <c r="H116" s="67"/>
      <c r="I116" s="67"/>
      <c r="J116" s="67"/>
      <c r="K116" s="68"/>
      <c r="L116" s="37" t="s">
        <v>172</v>
      </c>
      <c r="M116" s="37" t="s">
        <v>173</v>
      </c>
      <c r="N116" s="37" t="s">
        <v>174</v>
      </c>
      <c r="O116" s="37" t="s">
        <v>175</v>
      </c>
      <c r="P116" s="90" t="s">
        <v>176</v>
      </c>
      <c r="Q116" s="87" t="s">
        <v>178</v>
      </c>
    </row>
    <row r="117" spans="1:17" ht="18.75" customHeight="1">
      <c r="A117" s="35"/>
      <c r="B117" s="38"/>
      <c r="C117" s="53"/>
      <c r="D117" s="76"/>
      <c r="E117" s="38"/>
      <c r="F117" s="66" t="s">
        <v>20</v>
      </c>
      <c r="G117" s="67"/>
      <c r="H117" s="68"/>
      <c r="I117" s="66" t="s">
        <v>10</v>
      </c>
      <c r="J117" s="67"/>
      <c r="K117" s="68"/>
      <c r="L117" s="38"/>
      <c r="M117" s="38"/>
      <c r="N117" s="38"/>
      <c r="O117" s="38"/>
      <c r="P117" s="91"/>
      <c r="Q117" s="88"/>
    </row>
    <row r="118" spans="1:17" ht="18.75" customHeight="1">
      <c r="A118" s="35"/>
      <c r="B118" s="38"/>
      <c r="C118" s="53"/>
      <c r="D118" s="76"/>
      <c r="E118" s="38"/>
      <c r="F118" s="94" t="s">
        <v>21</v>
      </c>
      <c r="G118" s="24" t="s">
        <v>22</v>
      </c>
      <c r="H118" s="95" t="s">
        <v>23</v>
      </c>
      <c r="I118" s="94" t="s">
        <v>21</v>
      </c>
      <c r="J118" s="24" t="s">
        <v>22</v>
      </c>
      <c r="K118" s="95" t="s">
        <v>23</v>
      </c>
      <c r="L118" s="38"/>
      <c r="M118" s="38"/>
      <c r="N118" s="38"/>
      <c r="O118" s="38"/>
      <c r="P118" s="91"/>
      <c r="Q118" s="88"/>
    </row>
    <row r="119" spans="1:17" ht="20.25" customHeight="1">
      <c r="A119" s="29" t="s">
        <v>38</v>
      </c>
      <c r="B119" s="29" t="s">
        <v>38</v>
      </c>
      <c r="C119" s="29" t="s">
        <v>36</v>
      </c>
      <c r="D119" s="29" t="s">
        <v>37</v>
      </c>
      <c r="E119" s="106">
        <v>6000</v>
      </c>
      <c r="F119" s="107">
        <v>0</v>
      </c>
      <c r="G119" s="107">
        <v>0</v>
      </c>
      <c r="H119" s="107">
        <v>0</v>
      </c>
      <c r="I119" s="107">
        <v>0</v>
      </c>
      <c r="J119" s="107">
        <v>1</v>
      </c>
      <c r="K119" s="107">
        <v>0</v>
      </c>
      <c r="L119" s="107">
        <f>SUM(F119:K119)</f>
        <v>1</v>
      </c>
      <c r="M119" s="107">
        <f>L119*600</f>
        <v>600</v>
      </c>
      <c r="N119" s="107">
        <v>0</v>
      </c>
      <c r="O119" s="107">
        <f>N119*6000</f>
        <v>0</v>
      </c>
      <c r="P119" s="108">
        <f>E119+M119+O119</f>
        <v>6600</v>
      </c>
      <c r="Q119" s="109">
        <f>SUM(P119:P122)</f>
        <v>38400</v>
      </c>
    </row>
    <row r="120" spans="1:17" ht="20.25" customHeight="1">
      <c r="A120" s="29" t="s">
        <v>38</v>
      </c>
      <c r="B120" s="29" t="s">
        <v>38</v>
      </c>
      <c r="C120" s="29" t="s">
        <v>65</v>
      </c>
      <c r="D120" s="110" t="s">
        <v>66</v>
      </c>
      <c r="E120" s="106">
        <v>6000</v>
      </c>
      <c r="F120" s="107">
        <v>0</v>
      </c>
      <c r="G120" s="107">
        <v>0</v>
      </c>
      <c r="H120" s="107">
        <v>0</v>
      </c>
      <c r="I120" s="107">
        <v>0</v>
      </c>
      <c r="J120" s="107">
        <v>2</v>
      </c>
      <c r="K120" s="107">
        <v>0</v>
      </c>
      <c r="L120" s="107">
        <f>SUM(F120:K120)</f>
        <v>2</v>
      </c>
      <c r="M120" s="107">
        <f>L120*600</f>
        <v>1200</v>
      </c>
      <c r="N120" s="107">
        <v>1</v>
      </c>
      <c r="O120" s="107">
        <f>N120*6000</f>
        <v>6000</v>
      </c>
      <c r="P120" s="108">
        <f>E120+M120+O120</f>
        <v>13200</v>
      </c>
      <c r="Q120" s="111"/>
    </row>
    <row r="121" spans="1:17" ht="20.25" customHeight="1">
      <c r="A121" s="29" t="s">
        <v>38</v>
      </c>
      <c r="B121" s="29" t="s">
        <v>38</v>
      </c>
      <c r="C121" s="29" t="s">
        <v>93</v>
      </c>
      <c r="D121" s="29" t="s">
        <v>94</v>
      </c>
      <c r="E121" s="106">
        <v>6000</v>
      </c>
      <c r="F121" s="107">
        <v>0</v>
      </c>
      <c r="G121" s="107">
        <v>0</v>
      </c>
      <c r="H121" s="107">
        <v>0</v>
      </c>
      <c r="I121" s="107">
        <v>0</v>
      </c>
      <c r="J121" s="107">
        <v>1</v>
      </c>
      <c r="K121" s="107">
        <v>0</v>
      </c>
      <c r="L121" s="107">
        <f>SUM(F121:K121)</f>
        <v>1</v>
      </c>
      <c r="M121" s="107">
        <f>L121*600</f>
        <v>600</v>
      </c>
      <c r="N121" s="107">
        <v>1</v>
      </c>
      <c r="O121" s="107">
        <f>N121*6000</f>
        <v>6000</v>
      </c>
      <c r="P121" s="108">
        <f>E121+M121+O121</f>
        <v>12600</v>
      </c>
      <c r="Q121" s="111"/>
    </row>
    <row r="122" spans="1:17" ht="20.25" customHeight="1">
      <c r="A122" s="29" t="s">
        <v>38</v>
      </c>
      <c r="B122" s="29" t="s">
        <v>38</v>
      </c>
      <c r="C122" s="29" t="s">
        <v>111</v>
      </c>
      <c r="D122" s="29" t="s">
        <v>112</v>
      </c>
      <c r="E122" s="106">
        <v>6000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07">
        <f>SUM(F122:K122)</f>
        <v>0</v>
      </c>
      <c r="M122" s="107">
        <f>L122*600</f>
        <v>0</v>
      </c>
      <c r="N122" s="107">
        <v>0</v>
      </c>
      <c r="O122" s="107">
        <f>N122*6000</f>
        <v>0</v>
      </c>
      <c r="P122" s="108">
        <f>E122+M122+O122</f>
        <v>6000</v>
      </c>
      <c r="Q122" s="111"/>
    </row>
    <row r="123" spans="1:17" ht="20.25" customHeight="1">
      <c r="A123" s="21"/>
      <c r="B123" s="21"/>
      <c r="C123" s="21"/>
      <c r="D123" s="21"/>
      <c r="E123" s="115"/>
      <c r="F123" s="17"/>
      <c r="G123" s="17"/>
      <c r="H123" s="17"/>
      <c r="I123" s="17"/>
      <c r="J123" s="17"/>
      <c r="K123" s="17"/>
      <c r="L123" s="31"/>
      <c r="M123" s="31"/>
      <c r="N123" s="31"/>
      <c r="O123" s="31"/>
      <c r="P123" s="116"/>
      <c r="Q123" s="117"/>
    </row>
    <row r="124" spans="1:17" ht="30.75" customHeight="1">
      <c r="A124" s="14"/>
      <c r="B124" s="14"/>
      <c r="C124" s="124"/>
      <c r="D124" s="124"/>
      <c r="E124" s="125">
        <f>SUM(E6:E122)</f>
        <v>372000</v>
      </c>
      <c r="F124" s="126">
        <f>SUM(F6:F122)</f>
        <v>173</v>
      </c>
      <c r="G124" s="126">
        <f>SUM(G6:G122)</f>
        <v>80</v>
      </c>
      <c r="H124" s="126">
        <f>SUM(H6:H122)</f>
        <v>15</v>
      </c>
      <c r="I124" s="126">
        <f>SUM(I6:I122)</f>
        <v>195</v>
      </c>
      <c r="J124" s="126">
        <f>SUM(J6:J122)</f>
        <v>84</v>
      </c>
      <c r="K124" s="126">
        <f>SUM(K6:K122)</f>
        <v>13</v>
      </c>
      <c r="L124" s="32">
        <f>SUM(F124:K124)</f>
        <v>560</v>
      </c>
      <c r="M124" s="32">
        <f>L124*600</f>
        <v>336000</v>
      </c>
      <c r="N124" s="32">
        <f>SUM(N6:N122)</f>
        <v>38</v>
      </c>
      <c r="O124" s="32">
        <f>N124*6000</f>
        <v>228000</v>
      </c>
      <c r="P124" s="96">
        <f>E124+M124+O124</f>
        <v>936000</v>
      </c>
      <c r="Q124" s="86">
        <f>SUM(Q6:Q122)</f>
        <v>936000</v>
      </c>
    </row>
    <row r="125" spans="1:16" ht="12" customHeight="1">
      <c r="A125" s="70"/>
      <c r="B125" s="70"/>
      <c r="C125" s="70"/>
      <c r="D125" s="17"/>
      <c r="E125" s="14"/>
      <c r="F125" s="71">
        <f>SUM(F124:H124)</f>
        <v>268</v>
      </c>
      <c r="G125" s="72"/>
      <c r="H125" s="72"/>
      <c r="I125" s="71">
        <f>SUM(I124:K124)</f>
        <v>292</v>
      </c>
      <c r="J125" s="72"/>
      <c r="K125" s="72"/>
      <c r="L125" s="14"/>
      <c r="M125" s="14"/>
      <c r="N125" s="14"/>
      <c r="O125" s="14"/>
      <c r="P125" s="92"/>
    </row>
    <row r="126" spans="1:4" ht="10.5" customHeight="1">
      <c r="A126" s="50"/>
      <c r="B126" s="50"/>
      <c r="C126" s="50"/>
      <c r="D126" s="1"/>
    </row>
    <row r="127" spans="1:4" ht="30" customHeight="1">
      <c r="A127" s="50"/>
      <c r="B127" s="50"/>
      <c r="C127" s="50"/>
      <c r="D127" s="25"/>
    </row>
    <row r="128" spans="1:4" ht="30" customHeight="1">
      <c r="A128" s="50"/>
      <c r="B128" s="50"/>
      <c r="C128" s="50"/>
      <c r="D128" s="1"/>
    </row>
    <row r="129" spans="1:4" ht="12" customHeight="1">
      <c r="A129" s="50"/>
      <c r="B129" s="50"/>
      <c r="C129" s="50"/>
      <c r="D129" s="1"/>
    </row>
    <row r="130" spans="1:4" ht="12" customHeight="1">
      <c r="A130" s="51"/>
      <c r="B130" s="51"/>
      <c r="C130" s="51"/>
      <c r="D130" s="1"/>
    </row>
    <row r="131" spans="1:4" ht="12" customHeight="1">
      <c r="A131" s="51"/>
      <c r="B131" s="51"/>
      <c r="C131" s="51"/>
      <c r="D131" s="1"/>
    </row>
    <row r="132" spans="1:4" ht="12" customHeight="1">
      <c r="A132" s="51"/>
      <c r="B132" s="51"/>
      <c r="C132" s="51"/>
      <c r="D132" s="1"/>
    </row>
    <row r="133" spans="1:4" ht="18" customHeight="1">
      <c r="A133" s="50"/>
      <c r="B133" s="50"/>
      <c r="C133" s="50"/>
      <c r="D133" s="25"/>
    </row>
    <row r="134" spans="1:4" ht="18" customHeight="1">
      <c r="A134" s="50"/>
      <c r="B134" s="50"/>
      <c r="C134" s="50"/>
      <c r="D134" s="3"/>
    </row>
    <row r="135" spans="1:4" ht="12" customHeight="1">
      <c r="A135" s="50"/>
      <c r="B135" s="50"/>
      <c r="C135" s="50"/>
      <c r="D135" s="3"/>
    </row>
    <row r="136" spans="1:4" ht="10.5" customHeight="1">
      <c r="A136" s="50"/>
      <c r="B136" s="50"/>
      <c r="C136" s="50"/>
      <c r="D136" s="3"/>
    </row>
    <row r="137" spans="1:4" ht="12" customHeight="1">
      <c r="A137" s="50"/>
      <c r="B137" s="50"/>
      <c r="C137" s="50"/>
      <c r="D137" s="3"/>
    </row>
    <row r="138" spans="1:4" ht="12" customHeight="1">
      <c r="A138" s="50"/>
      <c r="B138" s="50"/>
      <c r="C138" s="50"/>
      <c r="D138" s="3"/>
    </row>
    <row r="139" spans="1:4" ht="12" customHeight="1">
      <c r="A139" s="50"/>
      <c r="B139" s="50"/>
      <c r="C139" s="50"/>
      <c r="D139" s="3"/>
    </row>
    <row r="140" spans="1:4" ht="12" customHeight="1">
      <c r="A140" s="51"/>
      <c r="B140" s="51"/>
      <c r="C140" s="51"/>
      <c r="D140" s="3"/>
    </row>
    <row r="141" ht="10.5" customHeight="1"/>
  </sheetData>
  <sheetProtection/>
  <mergeCells count="142">
    <mergeCell ref="L116:L118"/>
    <mergeCell ref="M116:M118"/>
    <mergeCell ref="N116:N118"/>
    <mergeCell ref="O116:O118"/>
    <mergeCell ref="P116:P118"/>
    <mergeCell ref="Q116:Q118"/>
    <mergeCell ref="A116:A118"/>
    <mergeCell ref="B116:B118"/>
    <mergeCell ref="C116:C118"/>
    <mergeCell ref="D116:D118"/>
    <mergeCell ref="E116:E118"/>
    <mergeCell ref="F116:K116"/>
    <mergeCell ref="F117:H117"/>
    <mergeCell ref="I117:K117"/>
    <mergeCell ref="L101:L103"/>
    <mergeCell ref="M101:M103"/>
    <mergeCell ref="N101:N103"/>
    <mergeCell ref="O101:O103"/>
    <mergeCell ref="P101:P103"/>
    <mergeCell ref="Q101:Q103"/>
    <mergeCell ref="A101:A103"/>
    <mergeCell ref="B101:B103"/>
    <mergeCell ref="C101:C103"/>
    <mergeCell ref="D101:D103"/>
    <mergeCell ref="E101:E103"/>
    <mergeCell ref="F101:K101"/>
    <mergeCell ref="F102:H102"/>
    <mergeCell ref="I102:K102"/>
    <mergeCell ref="M76:M78"/>
    <mergeCell ref="N76:N78"/>
    <mergeCell ref="O76:O78"/>
    <mergeCell ref="P76:P78"/>
    <mergeCell ref="Q76:Q78"/>
    <mergeCell ref="F77:H77"/>
    <mergeCell ref="I77:K77"/>
    <mergeCell ref="B76:B78"/>
    <mergeCell ref="C76:C78"/>
    <mergeCell ref="D76:D78"/>
    <mergeCell ref="E76:E78"/>
    <mergeCell ref="F76:K76"/>
    <mergeCell ref="L76:L78"/>
    <mergeCell ref="N66:N68"/>
    <mergeCell ref="O66:O68"/>
    <mergeCell ref="P66:P68"/>
    <mergeCell ref="Q66:Q68"/>
    <mergeCell ref="F67:H67"/>
    <mergeCell ref="I67:K67"/>
    <mergeCell ref="C66:C68"/>
    <mergeCell ref="D66:D68"/>
    <mergeCell ref="E66:E68"/>
    <mergeCell ref="F66:K66"/>
    <mergeCell ref="L66:L68"/>
    <mergeCell ref="M66:M68"/>
    <mergeCell ref="L51:L53"/>
    <mergeCell ref="M51:M53"/>
    <mergeCell ref="N51:N53"/>
    <mergeCell ref="O51:O53"/>
    <mergeCell ref="P51:P53"/>
    <mergeCell ref="Q51:Q53"/>
    <mergeCell ref="A51:A53"/>
    <mergeCell ref="B51:B53"/>
    <mergeCell ref="C51:C53"/>
    <mergeCell ref="D51:D53"/>
    <mergeCell ref="E51:E53"/>
    <mergeCell ref="F51:K51"/>
    <mergeCell ref="F52:H52"/>
    <mergeCell ref="I52:K52"/>
    <mergeCell ref="F26:K26"/>
    <mergeCell ref="L26:L28"/>
    <mergeCell ref="M26:M28"/>
    <mergeCell ref="N26:N28"/>
    <mergeCell ref="O26:O28"/>
    <mergeCell ref="P26:P28"/>
    <mergeCell ref="F27:H27"/>
    <mergeCell ref="I27:K27"/>
    <mergeCell ref="A104:A113"/>
    <mergeCell ref="B104:B108"/>
    <mergeCell ref="B109:B113"/>
    <mergeCell ref="A1:Q1"/>
    <mergeCell ref="A25:Q25"/>
    <mergeCell ref="A26:A28"/>
    <mergeCell ref="B26:B28"/>
    <mergeCell ref="C26:C28"/>
    <mergeCell ref="D26:D28"/>
    <mergeCell ref="E26:E28"/>
    <mergeCell ref="A54:A64"/>
    <mergeCell ref="B54:B64"/>
    <mergeCell ref="A69:A75"/>
    <mergeCell ref="B69:B75"/>
    <mergeCell ref="A79:A88"/>
    <mergeCell ref="B79:B83"/>
    <mergeCell ref="B84:B88"/>
    <mergeCell ref="A66:A68"/>
    <mergeCell ref="B66:B68"/>
    <mergeCell ref="A76:A78"/>
    <mergeCell ref="A139:C139"/>
    <mergeCell ref="A140:C140"/>
    <mergeCell ref="A3:A5"/>
    <mergeCell ref="B3:B5"/>
    <mergeCell ref="A6:A15"/>
    <mergeCell ref="B6:B10"/>
    <mergeCell ref="B11:B15"/>
    <mergeCell ref="A29:A38"/>
    <mergeCell ref="B29:B33"/>
    <mergeCell ref="B34:B38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Q119:Q122"/>
    <mergeCell ref="C124:D124"/>
    <mergeCell ref="A125:C125"/>
    <mergeCell ref="F125:H125"/>
    <mergeCell ref="I125:K125"/>
    <mergeCell ref="A126:C126"/>
    <mergeCell ref="Q6:Q15"/>
    <mergeCell ref="Q29:Q38"/>
    <mergeCell ref="Q54:Q64"/>
    <mergeCell ref="Q69:Q75"/>
    <mergeCell ref="Q79:Q88"/>
    <mergeCell ref="Q104:Q113"/>
    <mergeCell ref="Q26:Q28"/>
    <mergeCell ref="N3:N5"/>
    <mergeCell ref="O3:O5"/>
    <mergeCell ref="P3:P5"/>
    <mergeCell ref="Q3:Q5"/>
    <mergeCell ref="F4:H4"/>
    <mergeCell ref="I4:K4"/>
    <mergeCell ref="C3:C5"/>
    <mergeCell ref="D3:D5"/>
    <mergeCell ref="E3:E5"/>
    <mergeCell ref="F3:K3"/>
    <mergeCell ref="L3:L5"/>
    <mergeCell ref="M3:M5"/>
  </mergeCells>
  <hyperlinks>
    <hyperlink ref="F5" r:id="rId1" display="http://www.dekapro.com/index.html?banner"/>
    <hyperlink ref="F28" r:id="rId2" display="http://www.dekapro.com/index.html?banner"/>
    <hyperlink ref="F53" r:id="rId3" display="http://www.dekapro.com/index.html?banner"/>
    <hyperlink ref="F68" r:id="rId4" display="http://www.dekapro.com/index.html?banner"/>
    <hyperlink ref="F78" r:id="rId5" display="http://www.dekapro.com/index.html?banner"/>
    <hyperlink ref="F103" r:id="rId6" display="http://www.dekapro.com/index.html?banner"/>
    <hyperlink ref="F118" r:id="rId7" display="http://www.dekapro.com/index.html?banner"/>
  </hyperlinks>
  <printOptions/>
  <pageMargins left="0.2362204724409449" right="0.2362204724409449" top="0.7480314960629921" bottom="0.7480314960629921" header="0.31496062992125984" footer="0.31496062992125984"/>
  <pageSetup horizontalDpi="120" verticalDpi="12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akihiko</dc:creator>
  <cp:keywords/>
  <dc:description/>
  <cp:lastModifiedBy>河瀬昭彦</cp:lastModifiedBy>
  <cp:lastPrinted>2016-01-06T19:32:43Z</cp:lastPrinted>
  <dcterms:created xsi:type="dcterms:W3CDTF">2016-01-06T01:12:19Z</dcterms:created>
  <dcterms:modified xsi:type="dcterms:W3CDTF">2016-01-06T19:32:55Z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